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15480" windowHeight="8580" tabRatio="673"/>
  </bookViews>
  <sheets>
    <sheet name="Võistkondlik" sheetId="11" r:id="rId1"/>
    <sheet name="M 35-49" sheetId="2" r:id="rId2"/>
    <sheet name="M 50-59" sheetId="1" r:id="rId3"/>
    <sheet name="M 60-69" sheetId="3" r:id="rId4"/>
    <sheet name="M 70+" sheetId="4" r:id="rId5"/>
    <sheet name="N 35-44" sheetId="7" r:id="rId6"/>
    <sheet name="N 45-59" sheetId="8" r:id="rId7"/>
    <sheet name="N 60-69" sheetId="9" r:id="rId8"/>
    <sheet name="N 70+" sheetId="10" r:id="rId9"/>
    <sheet name="Juhend" sheetId="13" r:id="rId10"/>
  </sheets>
  <definedNames>
    <definedName name="_xlnm.Print_Titles" localSheetId="1">'M 35-49'!$1:$4</definedName>
    <definedName name="_xlnm.Print_Titles" localSheetId="2">'M 50-59'!$1:$4</definedName>
    <definedName name="_xlnm.Print_Titles" localSheetId="3">'M 60-69'!$1:$4</definedName>
    <definedName name="_xlnm.Print_Titles" localSheetId="4">'M 70+'!$1:$4</definedName>
    <definedName name="_xlnm.Print_Titles" localSheetId="5">'N 35-44'!$1:$4</definedName>
    <definedName name="_xlnm.Print_Titles" localSheetId="6">'N 45-59'!$1:$4</definedName>
    <definedName name="_xlnm.Print_Titles" localSheetId="7">'N 60-69'!$1:$4</definedName>
    <definedName name="_xlnm.Print_Titles" localSheetId="8">'N 70+'!$1:$4</definedName>
  </definedNames>
  <calcPr calcId="145621"/>
</workbook>
</file>

<file path=xl/calcChain.xml><?xml version="1.0" encoding="utf-8"?>
<calcChain xmlns="http://schemas.openxmlformats.org/spreadsheetml/2006/main">
  <c r="A3" i="10" l="1"/>
  <c r="A2" i="10"/>
  <c r="A1" i="10"/>
  <c r="A3" i="9"/>
  <c r="A2" i="9"/>
  <c r="A1" i="9"/>
  <c r="A3" i="8"/>
  <c r="A2" i="8"/>
  <c r="A1" i="8"/>
  <c r="A3" i="7"/>
  <c r="A2" i="7"/>
  <c r="A1" i="7"/>
  <c r="A3" i="4"/>
  <c r="A2" i="4"/>
  <c r="A1" i="4"/>
  <c r="A3" i="3"/>
  <c r="A2" i="3"/>
  <c r="A1" i="3"/>
  <c r="A3" i="1"/>
  <c r="A2" i="1"/>
  <c r="A1" i="1"/>
  <c r="A3" i="2"/>
  <c r="A2" i="2"/>
  <c r="A1" i="2"/>
  <c r="AG10" i="11" l="1"/>
  <c r="AG11" i="11"/>
  <c r="AG12" i="11"/>
  <c r="AG13" i="11"/>
  <c r="AG14" i="11"/>
  <c r="AG15" i="11"/>
  <c r="AG16" i="11"/>
  <c r="AG9" i="11"/>
  <c r="AG17" i="11" s="1"/>
  <c r="AF10" i="11" l="1"/>
  <c r="AF11" i="11"/>
  <c r="AF12" i="11"/>
  <c r="AF13" i="11"/>
  <c r="AF14" i="11"/>
  <c r="AF15" i="11"/>
  <c r="AF16" i="11"/>
  <c r="AE10" i="11"/>
  <c r="AE11" i="11"/>
  <c r="AE12" i="11"/>
  <c r="AE13" i="11"/>
  <c r="AE14" i="11"/>
  <c r="AE15" i="11"/>
  <c r="AE16" i="11"/>
  <c r="AE9" i="11"/>
  <c r="AD17" i="11"/>
  <c r="AC17" i="11"/>
  <c r="C16" i="11"/>
  <c r="C15" i="11"/>
  <c r="C14" i="11"/>
  <c r="C13" i="11"/>
  <c r="C12" i="11"/>
  <c r="C11" i="11"/>
  <c r="C10" i="11"/>
  <c r="AF9" i="11"/>
  <c r="AF17" i="11" s="1"/>
  <c r="C9" i="11"/>
  <c r="AE17" i="11" l="1"/>
</calcChain>
</file>

<file path=xl/sharedStrings.xml><?xml version="1.0" encoding="utf-8"?>
<sst xmlns="http://schemas.openxmlformats.org/spreadsheetml/2006/main" count="1028" uniqueCount="262">
  <si>
    <t>A</t>
  </si>
  <si>
    <t>V-K</t>
  </si>
  <si>
    <t>K</t>
  </si>
  <si>
    <t>1. voor</t>
  </si>
  <si>
    <t>1-5</t>
  </si>
  <si>
    <t>2-4</t>
  </si>
  <si>
    <t>2. voor</t>
  </si>
  <si>
    <t>1-3</t>
  </si>
  <si>
    <t>4-5</t>
  </si>
  <si>
    <t>3. voor</t>
  </si>
  <si>
    <t>2-5</t>
  </si>
  <si>
    <t>3-4</t>
  </si>
  <si>
    <t>4. voor</t>
  </si>
  <si>
    <t>2-1</t>
  </si>
  <si>
    <t>3-5</t>
  </si>
  <si>
    <t>5. voor</t>
  </si>
  <si>
    <t>2-3</t>
  </si>
  <si>
    <t>1-4</t>
  </si>
  <si>
    <t>D</t>
  </si>
  <si>
    <t>1-2</t>
  </si>
  <si>
    <t>B</t>
  </si>
  <si>
    <t>Mehed 50 - 59</t>
  </si>
  <si>
    <t>3-1</t>
  </si>
  <si>
    <t>4-0</t>
  </si>
  <si>
    <t>I</t>
  </si>
  <si>
    <t>II</t>
  </si>
  <si>
    <t>III</t>
  </si>
  <si>
    <t>IV</t>
  </si>
  <si>
    <t>V</t>
  </si>
  <si>
    <t>A1</t>
  </si>
  <si>
    <t>B2</t>
  </si>
  <si>
    <t>B1</t>
  </si>
  <si>
    <t>I koht</t>
  </si>
  <si>
    <t>A2</t>
  </si>
  <si>
    <t>II koht</t>
  </si>
  <si>
    <t>III koht</t>
  </si>
  <si>
    <t>4. koht</t>
  </si>
  <si>
    <t>Nimi</t>
  </si>
  <si>
    <t>A3</t>
  </si>
  <si>
    <t>B3</t>
  </si>
  <si>
    <t>5. koht</t>
  </si>
  <si>
    <t>6. koht</t>
  </si>
  <si>
    <t>A4</t>
  </si>
  <si>
    <t>B4</t>
  </si>
  <si>
    <t>A5</t>
  </si>
  <si>
    <t>B5</t>
  </si>
  <si>
    <t>-</t>
  </si>
  <si>
    <t>7. koht</t>
  </si>
  <si>
    <t>8. koht</t>
  </si>
  <si>
    <t>9. koht</t>
  </si>
  <si>
    <t>C</t>
  </si>
  <si>
    <t>Viljar Kerb (Valgamaa)</t>
  </si>
  <si>
    <t>Anti Alasi (Tartumaa)</t>
  </si>
  <si>
    <t>Aigar Lusbo (Võrumaa)</t>
  </si>
  <si>
    <t>Tiit Kattai (Valgamaa)</t>
  </si>
  <si>
    <t>Mati Raudsepp (Valgamaa)</t>
  </si>
  <si>
    <t>Valmar Pantšenko (Tartumaa)</t>
  </si>
  <si>
    <t>Hendrik Hansberg (Võrumaa)</t>
  </si>
  <si>
    <t>Toivo Kanep (Valgamaa)</t>
  </si>
  <si>
    <t>Jaan Lüitsepp (Võrumaa)</t>
  </si>
  <si>
    <t>Argo Sepp (Ida-Virumaa)</t>
  </si>
  <si>
    <t>Janek Tarto (Ida-Virumaa)</t>
  </si>
  <si>
    <t>Uku Kollom (Läänemaa)</t>
  </si>
  <si>
    <t>Raul Mõtus (Lääne-Virumaa)</t>
  </si>
  <si>
    <t>Janek Kangur (Valgamaa)</t>
  </si>
  <si>
    <t>Aimar Poom (Tartumaa)</t>
  </si>
  <si>
    <t>Jaan Joonas (Võrumaa)</t>
  </si>
  <si>
    <t>Danel Pilv (Võrumaa)</t>
  </si>
  <si>
    <t>Ülo Piik (Ida-Virumaa)</t>
  </si>
  <si>
    <t>Jaan Sepp (Ida-Virumaa)</t>
  </si>
  <si>
    <t>Aarne Välja (Ida-Virumaa)</t>
  </si>
  <si>
    <t>Mait Metsla (Ida-Virumaa)</t>
  </si>
  <si>
    <t>Silver Kingissepp (Läänemaa)</t>
  </si>
  <si>
    <t>Kalju Kallasmaa (Läänemaa)</t>
  </si>
  <si>
    <t>Mati Rõõm (Valgamaa)</t>
  </si>
  <si>
    <t>Tiit Palk (Läänemaa)</t>
  </si>
  <si>
    <t>Illart Majas (Võrumaa)</t>
  </si>
  <si>
    <t>Sünd.</t>
  </si>
  <si>
    <t>2-2</t>
  </si>
  <si>
    <t>0-4</t>
  </si>
  <si>
    <t>D2</t>
  </si>
  <si>
    <t>C2</t>
  </si>
  <si>
    <t>D1</t>
  </si>
  <si>
    <t>C1</t>
  </si>
  <si>
    <t>1 - 8 koht</t>
  </si>
  <si>
    <t>9 - 16 koht</t>
  </si>
  <si>
    <t>10. koht</t>
  </si>
  <si>
    <t>11. koht</t>
  </si>
  <si>
    <t>12. koht</t>
  </si>
  <si>
    <t>13. koht</t>
  </si>
  <si>
    <t>14. koht</t>
  </si>
  <si>
    <t>15. koht</t>
  </si>
  <si>
    <t>16. koht</t>
  </si>
  <si>
    <t>D4</t>
  </si>
  <si>
    <t>C3</t>
  </si>
  <si>
    <t>D3</t>
  </si>
  <si>
    <t>C4</t>
  </si>
  <si>
    <t>Mehed 60 - 69</t>
  </si>
  <si>
    <t>Mehed 35 - 49</t>
  </si>
  <si>
    <t>0-2</t>
  </si>
  <si>
    <t>2-0</t>
  </si>
  <si>
    <t>1-1</t>
  </si>
  <si>
    <t>Avo Tagen (Võrumaa)</t>
  </si>
  <si>
    <t>Ivar Viljaste (Ida-Virumaa)</t>
  </si>
  <si>
    <t>Vello Vasser (Lääne-Virumaa)</t>
  </si>
  <si>
    <t>Toivo Tiislär (Valgamaa)</t>
  </si>
  <si>
    <t>Kaido Antsve (Läänemaa)</t>
  </si>
  <si>
    <t>Arno Saar (Valgamaa)</t>
  </si>
  <si>
    <t>Tõnu Sõrmus (Valgamaa)</t>
  </si>
  <si>
    <t>Mauno Mill (Viljandimaa)</t>
  </si>
  <si>
    <t>Enn Tõppan Tartumaa)</t>
  </si>
  <si>
    <t>Tõnu Haga (Võrumaa)</t>
  </si>
  <si>
    <t>Rein Jakobson (Tartumaa)</t>
  </si>
  <si>
    <t>Urmas Sinijärv (Tartumaa)</t>
  </si>
  <si>
    <t>Mehed 70+</t>
  </si>
  <si>
    <t>Tõnu Kapper (Ida-Virumaa)</t>
  </si>
  <si>
    <t>Robert Schmidt (Valgamaa)</t>
  </si>
  <si>
    <t>Vello Pluum (Tartumaa)</t>
  </si>
  <si>
    <t>Enn Laanemäe (Võrumaa)</t>
  </si>
  <si>
    <t>0-3</t>
  </si>
  <si>
    <t>3-0</t>
  </si>
  <si>
    <t>Tõnu Piik (Ida-Virumaa)</t>
  </si>
  <si>
    <t>Mihkel Lillemets (Valgamaa)</t>
  </si>
  <si>
    <t>Egon Schattschneider (Tartumaa)</t>
  </si>
  <si>
    <t>Karla Purgats (Ida-Virumaa)</t>
  </si>
  <si>
    <t>Ülo Mere (Valgamaa)</t>
  </si>
  <si>
    <t>Helkiv Labbi (Võrumaa)</t>
  </si>
  <si>
    <t>Lemmit Toomra (Ida-Virumaa)</t>
  </si>
  <si>
    <t>Uudo Blaasen (Valgamaa)</t>
  </si>
  <si>
    <t>Toivo Ilves (Viljandimaa)</t>
  </si>
  <si>
    <t>Kertu Palm (Tartumaa)</t>
  </si>
  <si>
    <t>Marge Mägi (Läänemaa)</t>
  </si>
  <si>
    <t>Eve Müüdla (Ida-Virumaa)</t>
  </si>
  <si>
    <t>Anneli Kattai (Valgamaa)</t>
  </si>
  <si>
    <t>Irene Võrklaev (Läänemaa)</t>
  </si>
  <si>
    <t>Naised 35 - 44</t>
  </si>
  <si>
    <t>Merike Lusbo (Võrumaa)</t>
  </si>
  <si>
    <t>4-1</t>
  </si>
  <si>
    <t>Marika Poom (Tartumaa)</t>
  </si>
  <si>
    <t>Heili Vasser (Lääne-Virumaa)</t>
  </si>
  <si>
    <t>Marina Vallik (Läänemaa)</t>
  </si>
  <si>
    <t>3-2</t>
  </si>
  <si>
    <t>Siiri Baranova (Valgamaa)</t>
  </si>
  <si>
    <t>Ülle Rauk (Võrumaa)</t>
  </si>
  <si>
    <t>VI</t>
  </si>
  <si>
    <t>1-6</t>
  </si>
  <si>
    <t>2-6</t>
  </si>
  <si>
    <t>3-6</t>
  </si>
  <si>
    <t>4-6</t>
  </si>
  <si>
    <t>5-6</t>
  </si>
  <si>
    <t>Naised 45 - 59</t>
  </si>
  <si>
    <t>Naised 60 - 69</t>
  </si>
  <si>
    <t>6. voor</t>
  </si>
  <si>
    <t>7. voor</t>
  </si>
  <si>
    <t>Endla Antsve (Läänemaa)</t>
  </si>
  <si>
    <t>Silvi Labbi (Võrumaa)</t>
  </si>
  <si>
    <t>Jelena Brakina (Tartumaa)</t>
  </si>
  <si>
    <t>Riina Laumets (Jõgevamaa)</t>
  </si>
  <si>
    <t>Ille Sõrmus (Valgamaa)</t>
  </si>
  <si>
    <t>Marta Ruus (Tartumaa)</t>
  </si>
  <si>
    <t>Ruti Loid (Võrumaa)</t>
  </si>
  <si>
    <t>3-3</t>
  </si>
  <si>
    <t>4-2</t>
  </si>
  <si>
    <t>VII</t>
  </si>
  <si>
    <t>Naised 70+</t>
  </si>
  <si>
    <t>Elli Piller (Valgamaa)</t>
  </si>
  <si>
    <t>Mai Luik (Tartumaa)</t>
  </si>
  <si>
    <t>Luule Laidro (Lääne-Virumaa)</t>
  </si>
  <si>
    <t>Klavdia Piik (Ida-Virumaa)</t>
  </si>
  <si>
    <t>Agnes Sirkel (Tartumaa)</t>
  </si>
  <si>
    <t>Tiiu Haga (Võrumaa)</t>
  </si>
  <si>
    <t>Helle Siidla (Läänemaa)</t>
  </si>
  <si>
    <t>Ene-Malle Kutsar (Tartumaa)</t>
  </si>
  <si>
    <t>Arija Rimbeniece (Võrumaa)</t>
  </si>
  <si>
    <t>2-7</t>
  </si>
  <si>
    <t>4-7</t>
  </si>
  <si>
    <t>6-7</t>
  </si>
  <si>
    <t>5-3</t>
  </si>
  <si>
    <t>1-7</t>
  </si>
  <si>
    <t>3-7</t>
  </si>
  <si>
    <t>5-7</t>
  </si>
  <si>
    <t>17. koht</t>
  </si>
  <si>
    <t>18. koht</t>
  </si>
  <si>
    <t>19. koht</t>
  </si>
  <si>
    <t>17 - 19 koht</t>
  </si>
  <si>
    <t>C5</t>
  </si>
  <si>
    <t>Tarmo Müür (Ida-Virumaa)</t>
  </si>
  <si>
    <t>Osalejaid</t>
  </si>
  <si>
    <t>Koht</t>
  </si>
  <si>
    <t>9 - 12 koht</t>
  </si>
  <si>
    <t>VÕISTKONDLIK PAREMUSJÄRJESTUS</t>
  </si>
  <si>
    <t>Toimumisaeg: L, 28.05.2016 kell 11:00</t>
  </si>
  <si>
    <t>Võite</t>
  </si>
  <si>
    <t>Medaleid</t>
  </si>
  <si>
    <t>Kuld</t>
  </si>
  <si>
    <t>Hõbe</t>
  </si>
  <si>
    <t>Pronks</t>
  </si>
  <si>
    <t>23-24</t>
  </si>
  <si>
    <t>15-23</t>
  </si>
  <si>
    <t>24-15</t>
  </si>
  <si>
    <t>k</t>
  </si>
  <si>
    <t>v</t>
  </si>
  <si>
    <t>18-23</t>
  </si>
  <si>
    <t>25-18</t>
  </si>
  <si>
    <t>23-25</t>
  </si>
  <si>
    <t>22-21</t>
  </si>
  <si>
    <t>21-22</t>
  </si>
  <si>
    <t>21-21</t>
  </si>
  <si>
    <t>20-20</t>
  </si>
  <si>
    <t>24-20</t>
  </si>
  <si>
    <t>20-24</t>
  </si>
  <si>
    <t>Omavahelised mängud</t>
  </si>
  <si>
    <t>3. koht</t>
  </si>
  <si>
    <t>1. koht</t>
  </si>
  <si>
    <t>2. koht</t>
  </si>
  <si>
    <t>J U H E N D</t>
  </si>
  <si>
    <t>EESMÄRK:</t>
  </si>
  <si>
    <t>Populariseerida seeniorsportlastele sobivat spordiala. Pakkuda mängurõõmu kõigile osalejatele ning selgitada tublimad vanuserühmades ja ka paremad Eesti seeniorsportlaste kollektiivid.</t>
  </si>
  <si>
    <t>AEG ja KOHT:</t>
  </si>
  <si>
    <t>MV toimuvad laupäeval, 28. mail 2016 kell 11.00 Valgas, Pärna pst 13a nn“Tivoli väljak“.</t>
  </si>
  <si>
    <t>OSAVÕTJAD JA PROGRAMM:</t>
  </si>
  <si>
    <t>Võistlusele kutsutakse petangihuvilised seeniorsportlased:</t>
  </si>
  <si>
    <t>Programm: N 35 - 44, 45 - 59, 60 - 69, 70+</t>
  </si>
  <si>
    <t>M 35 - 49, 50 - 59, 60 - 69, 70+</t>
  </si>
  <si>
    <t>Vanusegrupi määrab sünniaasta.</t>
  </si>
  <si>
    <t>Tervisliku seisundi eest vastutab sportlane ise.</t>
  </si>
  <si>
    <t>KORRALDAMINE:</t>
  </si>
  <si>
    <t>Eesti seeniorsportlaste petanki MV viiakse läbi petanki rahvusvaheliste reeglite järgi. Võistluse läbiviijaks on MTÜ Valga Petanque klubi.</t>
  </si>
  <si>
    <t>Võistluste süsteemi otsustab peakohtunik peale osavõtjate registreerimise lõppu. See võib olla vanusegrupiti erinev sõltuvalt osavõtjate arvust grupis. Samuti võivad osade gruppide mängude algused olla ajaliselt nihutatud. Ajakava avaldatakse Valga petanque klubi kodulehel hiljemalt 26. mail kell 18. Mängude tabelid pannakse infotahvlile võistluspäeval kell 10. Mängitakse kuni 25 väljakul.</t>
  </si>
  <si>
    <t>REGISTREERIMINE:</t>
  </si>
  <si>
    <t>Osavõtuks tuleb teha nimeline registreerimine hiljemalt 25. maiks kell 21.00 Valga petanque klubi kodulehel www.valgapetank.ee avaldatud vormi kaudu.</t>
  </si>
  <si>
    <t>NB! Võistluspäeva hommikul on võimalik osavõtuks registreeruda ainult juhul, kui see on valitud süsteemis tehniliselt võimalik.</t>
  </si>
  <si>
    <t>MAJANDAMINE:</t>
  </si>
  <si>
    <t>Osavõtumaks võistlejalt on 7 EUR, võistluspäeval registreerunule 10 EUR. Tasuda saab sularahas kohapeal või ettetellitud arve alusel ülekandega.</t>
  </si>
  <si>
    <t>Võistlejate transpordi ja muud lähetuskulud kannab lähetav organisatsioon või osavõtja ise.</t>
  </si>
  <si>
    <t>TULEMUSED:</t>
  </si>
  <si>
    <t>Igas vanusegrupis (M ja N) eraldi selgitatakse Eesti seeniorspordi meister omas vanusegrupis ja grupi paremusjärjestus. Võistkondliku paremuse määrab võistkonna sportlaste poolt saavutatud 8 parema tulemuse punktide summa: I koht 10 punkti, II koht 9 punkti, III 8 punkti jne. Võrdse punktisumma korral määrab paremuse suurem I kohtade arv, selle võrdsuse korral II kohtade arv jne.</t>
  </si>
  <si>
    <t>AUTASUSTAMINE:</t>
  </si>
  <si>
    <t>Iga vanusegrupi kolme paremat autasustatakse vastava medali ja diplomiga. Võitjat võistkonda karika ja diplomiga, II ja III kohta diplomiga.</t>
  </si>
  <si>
    <t>KÜSIMUSED JA PROTESTID:</t>
  </si>
  <si>
    <t>Kõik juhendis määratlemata küsimused lahendab peakohtunik. Protestid lahendab žürii, kuhu kuuluvad peakohtunik + 2 kohapeal valitud erineva võistkonna esindajat.</t>
  </si>
  <si>
    <t>Info: 5202962</t>
  </si>
  <si>
    <t>Eesti seeniorsportlaste individuaal-võistkondlikud meistrivõistlused PETANKIS 2016</t>
  </si>
  <si>
    <t>Kuldar Stüf (Läänemaa)</t>
  </si>
  <si>
    <t>Individuaalsete punktide jaotus</t>
  </si>
  <si>
    <t>ESL INDIVIDUAAL-VÕISTKONDLIKUD MEISTRIVÕISTLUSED PETANGIS 2016</t>
  </si>
  <si>
    <t>P</t>
  </si>
  <si>
    <t>Toimumiskoht: Valgamaa, Valga, Pärna pst 17a (Tivoli väljak)</t>
  </si>
  <si>
    <t>M</t>
  </si>
  <si>
    <t>N</t>
  </si>
  <si>
    <t xml:space="preserve"> </t>
  </si>
  <si>
    <t>Maakond</t>
  </si>
  <si>
    <t>Sum</t>
  </si>
  <si>
    <t>Arvesse läks 8 paremat</t>
  </si>
  <si>
    <t>Valga</t>
  </si>
  <si>
    <t>Võru</t>
  </si>
  <si>
    <t>Lääne</t>
  </si>
  <si>
    <t>Tartu</t>
  </si>
  <si>
    <t>Viljandi</t>
  </si>
  <si>
    <t>Jõgeva</t>
  </si>
  <si>
    <t>I-Viru</t>
  </si>
  <si>
    <t>L-Viru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</si>
</sst>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numFmts>
  <fonts count="34" x14ac:knownFonts="1">
    <font>
      <sz val="10"/>
      <color theme="1"/>
      <name val="Arial"/>
      <family val="2"/>
      <charset val="186"/>
    </font>
    <font>
      <sz val="10"/>
      <name val="Arial"/>
      <family val="2"/>
      <charset val="186"/>
    </font>
    <font>
      <b/>
      <sz val="10"/>
      <name val="Arial"/>
      <family val="2"/>
      <charset val="186"/>
    </font>
    <font>
      <sz val="10"/>
      <name val="Arial"/>
      <family val="2"/>
      <charset val="204"/>
    </font>
    <font>
      <sz val="10"/>
      <color indexed="8"/>
      <name val="Times New Roman"/>
      <family val="1"/>
      <charset val="186"/>
    </font>
    <font>
      <sz val="11"/>
      <color indexed="8"/>
      <name val="Calibri"/>
      <family val="2"/>
      <charset val="186"/>
    </font>
    <font>
      <sz val="8"/>
      <color indexed="8"/>
      <name val="Arial Narrow"/>
      <family val="2"/>
    </font>
    <font>
      <b/>
      <u/>
      <sz val="10"/>
      <name val="Arial"/>
      <family val="2"/>
      <charset val="186"/>
    </font>
    <font>
      <u/>
      <sz val="11"/>
      <color indexed="12"/>
      <name val="Calibri"/>
      <family val="2"/>
      <charset val="186"/>
    </font>
    <font>
      <sz val="10"/>
      <color theme="1"/>
      <name val="Arial"/>
      <family val="2"/>
      <charset val="186"/>
    </font>
    <font>
      <sz val="11"/>
      <color rgb="FF000000"/>
      <name val="Calibri"/>
      <family val="2"/>
      <charset val="186"/>
    </font>
    <font>
      <b/>
      <sz val="11"/>
      <color rgb="FFFF6600"/>
      <name val="Calibri"/>
      <family val="2"/>
      <charset val="186"/>
    </font>
    <font>
      <b/>
      <sz val="11"/>
      <color rgb="FFFA7D00"/>
      <name val="Calibri"/>
      <family val="2"/>
      <charset val="186"/>
    </font>
    <font>
      <b/>
      <sz val="11"/>
      <color rgb="FFFF9900"/>
      <name val="Calibri"/>
      <family val="2"/>
      <charset val="186"/>
    </font>
    <font>
      <i/>
      <sz val="11"/>
      <color rgb="FF808080"/>
      <name val="Calibri"/>
      <family val="2"/>
      <charset val="186"/>
    </font>
    <font>
      <b/>
      <sz val="15"/>
      <color rgb="FF333399"/>
      <name val="Calibri"/>
      <family val="2"/>
      <charset val="186"/>
    </font>
    <font>
      <b/>
      <sz val="15"/>
      <color rgb="FF1F497D"/>
      <name val="Calibri"/>
      <family val="2"/>
      <charset val="186"/>
    </font>
    <font>
      <b/>
      <sz val="15"/>
      <color rgb="FF003366"/>
      <name val="Calibri"/>
      <family val="2"/>
      <charset val="186"/>
    </font>
    <font>
      <b/>
      <sz val="15"/>
      <color theme="3"/>
      <name val="Calibri"/>
      <family val="2"/>
      <charset val="186"/>
      <scheme val="minor"/>
    </font>
    <font>
      <u/>
      <sz val="11"/>
      <color theme="10"/>
      <name val="Calibri"/>
      <family val="2"/>
      <charset val="186"/>
      <scheme val="minor"/>
    </font>
    <font>
      <u/>
      <sz val="10"/>
      <color theme="10"/>
      <name val="Times New Roman"/>
      <family val="1"/>
      <charset val="186"/>
    </font>
    <font>
      <sz val="11"/>
      <color rgb="FF993300"/>
      <name val="Calibri"/>
      <family val="2"/>
      <charset val="186"/>
    </font>
    <font>
      <sz val="11"/>
      <color rgb="FF9C6500"/>
      <name val="Calibri"/>
      <family val="2"/>
      <charset val="186"/>
    </font>
    <font>
      <sz val="10"/>
      <color rgb="FF000000"/>
      <name val="Times New Roman"/>
      <family val="1"/>
      <charset val="186"/>
    </font>
    <font>
      <sz val="11"/>
      <color theme="1"/>
      <name val="Calibri"/>
      <family val="2"/>
      <charset val="186"/>
      <scheme val="minor"/>
    </font>
    <font>
      <b/>
      <sz val="11"/>
      <color rgb="FF3F3F3F"/>
      <name val="Calibri"/>
      <family val="2"/>
      <charset val="186"/>
    </font>
    <font>
      <b/>
      <sz val="10"/>
      <color theme="1"/>
      <name val="Arial"/>
      <family val="2"/>
      <charset val="186"/>
    </font>
    <font>
      <b/>
      <u/>
      <sz val="10"/>
      <color rgb="FFCC0000"/>
      <name val="Arial"/>
      <family val="2"/>
      <charset val="186"/>
    </font>
    <font>
      <b/>
      <sz val="10"/>
      <color rgb="FFCC0000"/>
      <name val="Arial"/>
      <family val="2"/>
      <charset val="186"/>
    </font>
    <font>
      <b/>
      <u/>
      <sz val="10"/>
      <color rgb="FF0070C0"/>
      <name val="Arial"/>
      <family val="2"/>
      <charset val="186"/>
    </font>
    <font>
      <b/>
      <sz val="10"/>
      <color rgb="FF0070C0"/>
      <name val="Arial"/>
      <family val="2"/>
      <charset val="186"/>
    </font>
    <font>
      <sz val="10"/>
      <color rgb="FF0070C0"/>
      <name val="Arial"/>
      <family val="2"/>
      <charset val="186"/>
    </font>
    <font>
      <sz val="10"/>
      <color rgb="FFCC0000"/>
      <name val="Arial"/>
      <family val="2"/>
      <charset val="186"/>
    </font>
    <font>
      <b/>
      <sz val="9"/>
      <color theme="1"/>
      <name val="Arial"/>
      <family val="2"/>
      <charset val="186"/>
    </font>
  </fonts>
  <fills count="23">
    <fill>
      <patternFill patternType="none"/>
    </fill>
    <fill>
      <patternFill patternType="gray125"/>
    </fill>
    <fill>
      <patternFill patternType="solid">
        <fgColor rgb="FFCCCCFF"/>
        <bgColor rgb="FF000000"/>
      </patternFill>
    </fill>
    <fill>
      <patternFill patternType="solid">
        <fgColor rgb="FFDBE5F1"/>
        <bgColor rgb="FF000000"/>
      </patternFill>
    </fill>
    <fill>
      <patternFill patternType="solid">
        <fgColor rgb="FFCCCCFF"/>
        <bgColor indexed="64"/>
      </patternFill>
    </fill>
    <fill>
      <patternFill patternType="solid">
        <fgColor rgb="FFFFFFFF"/>
        <bgColor rgb="FF000000"/>
      </patternFill>
    </fill>
    <fill>
      <patternFill patternType="solid">
        <fgColor rgb="FFF2F2F2"/>
        <bgColor rgb="FF000000"/>
      </patternFill>
    </fill>
    <fill>
      <patternFill patternType="solid">
        <fgColor rgb="FFC0C0C0"/>
        <bgColor indexed="64"/>
      </patternFill>
    </fill>
    <fill>
      <patternFill patternType="solid">
        <fgColor rgb="FFFFFF99"/>
        <bgColor rgb="FF000000"/>
      </patternFill>
    </fill>
    <fill>
      <patternFill patternType="solid">
        <fgColor rgb="FFFFEB9C"/>
        <bgColor rgb="FF000000"/>
      </patternFill>
    </fill>
    <fill>
      <patternFill patternType="solid">
        <fgColor rgb="FFD9D9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C99"/>
        <bgColor indexed="64"/>
      </patternFill>
    </fill>
    <fill>
      <patternFill patternType="solid">
        <fgColor theme="0" tint="-0.49998474074526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CC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theme="0" tint="-0.24994659260841701"/>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1" fillId="5" borderId="0" applyNumberFormat="0" applyAlignment="0" applyProtection="0"/>
    <xf numFmtId="0" fontId="12" fillId="6" borderId="0" applyNumberFormat="0" applyAlignment="0" applyProtection="0"/>
    <xf numFmtId="0" fontId="13" fillId="7" borderId="0"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Alignment="0" applyProtection="0"/>
    <xf numFmtId="0" fontId="16" fillId="0" borderId="0" applyNumberFormat="0" applyFill="0" applyAlignment="0" applyProtection="0"/>
    <xf numFmtId="0" fontId="17" fillId="0" borderId="0" applyNumberFormat="0" applyFill="0" applyAlignment="0" applyProtection="0"/>
    <xf numFmtId="0" fontId="18" fillId="0" borderId="16" applyNumberFormat="0" applyFill="0" applyAlignment="0" applyProtection="0"/>
    <xf numFmtId="0" fontId="18" fillId="0" borderId="16"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3" fillId="0" borderId="0"/>
    <xf numFmtId="0" fontId="23" fillId="0" borderId="0"/>
    <xf numFmtId="0" fontId="3" fillId="0" borderId="0"/>
    <xf numFmtId="0" fontId="3" fillId="0" borderId="0"/>
    <xf numFmtId="0" fontId="4" fillId="0" borderId="0"/>
    <xf numFmtId="0" fontId="3" fillId="0" borderId="0"/>
    <xf numFmtId="0" fontId="1" fillId="0" borderId="0"/>
    <xf numFmtId="0" fontId="1" fillId="0" borderId="0"/>
    <xf numFmtId="0" fontId="1" fillId="0" borderId="0"/>
    <xf numFmtId="0" fontId="23" fillId="0" borderId="0"/>
    <xf numFmtId="0" fontId="24" fillId="0" borderId="0"/>
    <xf numFmtId="0" fontId="1" fillId="0" borderId="0"/>
    <xf numFmtId="0" fontId="5" fillId="0" borderId="0"/>
    <xf numFmtId="0" fontId="5" fillId="0" borderId="0"/>
    <xf numFmtId="0" fontId="1" fillId="0" borderId="0"/>
    <xf numFmtId="0" fontId="24" fillId="0" borderId="0"/>
    <xf numFmtId="0" fontId="24" fillId="0" borderId="0"/>
    <xf numFmtId="0" fontId="9" fillId="0" borderId="0"/>
    <xf numFmtId="0" fontId="25" fillId="6" borderId="0" applyNumberFormat="0" applyAlignment="0" applyProtection="0"/>
    <xf numFmtId="49" fontId="6" fillId="10" borderId="0" applyBorder="0" applyProtection="0">
      <alignment horizontal="left" vertical="top" wrapText="1"/>
    </xf>
  </cellStyleXfs>
  <cellXfs count="306">
    <xf numFmtId="0" fontId="0" fillId="0" borderId="0" xfId="0"/>
    <xf numFmtId="0" fontId="26" fillId="0" borderId="1" xfId="32" applyFont="1" applyBorder="1"/>
    <xf numFmtId="0" fontId="9" fillId="11" borderId="1" xfId="32" applyFont="1" applyFill="1" applyBorder="1" applyAlignment="1">
      <alignment horizontal="center"/>
    </xf>
    <xf numFmtId="0" fontId="9" fillId="0" borderId="1" xfId="32" applyFont="1" applyBorder="1" applyAlignment="1">
      <alignment horizontal="center"/>
    </xf>
    <xf numFmtId="49" fontId="9" fillId="0" borderId="1" xfId="32" applyNumberFormat="1" applyFont="1" applyBorder="1" applyAlignment="1">
      <alignment horizontal="center"/>
    </xf>
    <xf numFmtId="0" fontId="9" fillId="0" borderId="1" xfId="32" applyFont="1" applyBorder="1"/>
    <xf numFmtId="0" fontId="0" fillId="0" borderId="0" xfId="0"/>
    <xf numFmtId="0" fontId="26" fillId="0" borderId="1" xfId="32" applyFont="1" applyBorder="1"/>
    <xf numFmtId="49" fontId="9" fillId="12" borderId="1" xfId="32" applyNumberFormat="1" applyFont="1" applyFill="1" applyBorder="1" applyAlignment="1">
      <alignment horizontal="center"/>
    </xf>
    <xf numFmtId="0" fontId="0" fillId="0" borderId="0" xfId="0"/>
    <xf numFmtId="0" fontId="0" fillId="13" borderId="1" xfId="0" applyFont="1" applyFill="1" applyBorder="1"/>
    <xf numFmtId="0" fontId="0" fillId="14" borderId="1" xfId="0" applyFont="1" applyFill="1" applyBorder="1"/>
    <xf numFmtId="0" fontId="0" fillId="15" borderId="1" xfId="0" applyFont="1" applyFill="1" applyBorder="1"/>
    <xf numFmtId="0" fontId="0" fillId="0" borderId="1" xfId="0" applyBorder="1" applyAlignment="1">
      <alignment horizontal="center"/>
    </xf>
    <xf numFmtId="0" fontId="26" fillId="0" borderId="0" xfId="32" applyFont="1"/>
    <xf numFmtId="0" fontId="26" fillId="0" borderId="0" xfId="32" applyFont="1" applyFill="1" applyBorder="1" applyAlignment="1">
      <alignment horizontal="right"/>
    </xf>
    <xf numFmtId="0" fontId="26" fillId="0" borderId="0" xfId="32" applyFont="1" applyAlignment="1">
      <alignment horizontal="right"/>
    </xf>
    <xf numFmtId="0" fontId="26" fillId="0" borderId="0" xfId="32" applyFont="1" applyBorder="1"/>
    <xf numFmtId="0" fontId="26" fillId="0" borderId="0" xfId="32" applyFont="1"/>
    <xf numFmtId="0" fontId="26" fillId="0" borderId="0" xfId="32" applyFont="1" applyBorder="1"/>
    <xf numFmtId="0" fontId="0" fillId="0" borderId="1" xfId="0" applyFont="1" applyBorder="1"/>
    <xf numFmtId="0" fontId="26" fillId="0" borderId="1" xfId="0" applyFont="1" applyBorder="1"/>
    <xf numFmtId="0" fontId="26" fillId="0" borderId="0" xfId="0" applyFont="1" applyAlignment="1">
      <alignment horizontal="right"/>
    </xf>
    <xf numFmtId="49" fontId="9" fillId="12" borderId="1" xfId="32" applyNumberFormat="1" applyFont="1" applyFill="1" applyBorder="1" applyAlignment="1">
      <alignment horizontal="center"/>
    </xf>
    <xf numFmtId="49" fontId="9" fillId="0" borderId="1" xfId="32" applyNumberFormat="1" applyFont="1" applyFill="1" applyBorder="1" applyAlignment="1">
      <alignment horizontal="center"/>
    </xf>
    <xf numFmtId="0" fontId="26" fillId="0" borderId="1" xfId="32" applyFont="1" applyFill="1" applyBorder="1" applyAlignment="1">
      <alignment horizontal="center"/>
    </xf>
    <xf numFmtId="49" fontId="9" fillId="0" borderId="1" xfId="32" applyNumberFormat="1" applyFont="1" applyFill="1" applyBorder="1" applyAlignment="1">
      <alignment horizontal="center"/>
    </xf>
    <xf numFmtId="0" fontId="7" fillId="0" borderId="0" xfId="22" applyFont="1" applyAlignment="1"/>
    <xf numFmtId="0" fontId="1" fillId="0" borderId="0" xfId="22" applyFont="1" applyAlignment="1"/>
    <xf numFmtId="0" fontId="2" fillId="0" borderId="0" xfId="22" applyFont="1" applyAlignment="1"/>
    <xf numFmtId="0" fontId="26" fillId="0" borderId="1" xfId="32" applyFont="1" applyBorder="1"/>
    <xf numFmtId="49" fontId="9" fillId="0" borderId="1" xfId="32" applyNumberFormat="1" applyFont="1" applyBorder="1" applyAlignment="1">
      <alignment horizontal="center"/>
    </xf>
    <xf numFmtId="0" fontId="0" fillId="0" borderId="0" xfId="0" applyFont="1"/>
    <xf numFmtId="0" fontId="26" fillId="0" borderId="1" xfId="0" applyFont="1" applyBorder="1" applyAlignment="1">
      <alignment horizontal="center"/>
    </xf>
    <xf numFmtId="0" fontId="0" fillId="0" borderId="0" xfId="0" quotePrefix="1" applyFont="1"/>
    <xf numFmtId="0" fontId="9" fillId="0" borderId="1" xfId="32" applyFont="1" applyFill="1" applyBorder="1"/>
    <xf numFmtId="0" fontId="26" fillId="0" borderId="1" xfId="32" applyFont="1" applyFill="1" applyBorder="1"/>
    <xf numFmtId="49" fontId="9" fillId="0" borderId="0" xfId="32" applyNumberFormat="1" applyFont="1" applyFill="1" applyBorder="1" applyAlignment="1">
      <alignment horizontal="center"/>
    </xf>
    <xf numFmtId="0" fontId="26" fillId="0" borderId="0" xfId="32" applyFont="1" applyFill="1" applyBorder="1"/>
    <xf numFmtId="49" fontId="9" fillId="0" borderId="0" xfId="32" applyNumberFormat="1" applyFont="1" applyFill="1" applyBorder="1" applyAlignment="1">
      <alignment horizontal="center"/>
    </xf>
    <xf numFmtId="0" fontId="0" fillId="0" borderId="0" xfId="0" applyAlignment="1">
      <alignment horizontal="right"/>
    </xf>
    <xf numFmtId="0" fontId="0" fillId="0" borderId="0" xfId="0" quotePrefix="1" applyAlignment="1">
      <alignment horizontal="right"/>
    </xf>
    <xf numFmtId="0" fontId="0" fillId="0" borderId="0" xfId="0" quotePrefix="1" applyFont="1" applyAlignment="1">
      <alignment horizontal="right"/>
    </xf>
    <xf numFmtId="0" fontId="0" fillId="0" borderId="0" xfId="0" applyFont="1"/>
    <xf numFmtId="0" fontId="26" fillId="0" borderId="0" xfId="32" applyFont="1"/>
    <xf numFmtId="0" fontId="26" fillId="0" borderId="1" xfId="32" applyFont="1" applyBorder="1" applyAlignment="1">
      <alignment horizontal="center"/>
    </xf>
    <xf numFmtId="0" fontId="2" fillId="0" borderId="0" xfId="22" applyFont="1" applyAlignment="1">
      <alignment horizontal="right"/>
    </xf>
    <xf numFmtId="0" fontId="1" fillId="0" borderId="0" xfId="22" applyFont="1" applyAlignment="1">
      <alignment horizontal="right"/>
    </xf>
    <xf numFmtId="0" fontId="26" fillId="0" borderId="1" xfId="32" applyFont="1" applyBorder="1"/>
    <xf numFmtId="0" fontId="0" fillId="0" borderId="0" xfId="0" applyFont="1"/>
    <xf numFmtId="0" fontId="0" fillId="0" borderId="0" xfId="0"/>
    <xf numFmtId="0" fontId="26" fillId="0" borderId="0" xfId="32" applyFont="1"/>
    <xf numFmtId="0" fontId="26" fillId="0" borderId="1" xfId="32" applyFont="1" applyBorder="1" applyAlignment="1">
      <alignment horizontal="center"/>
    </xf>
    <xf numFmtId="0" fontId="9" fillId="0" borderId="1" xfId="32" applyFont="1" applyFill="1" applyBorder="1" applyAlignment="1">
      <alignment horizontal="center"/>
    </xf>
    <xf numFmtId="0" fontId="9" fillId="0" borderId="0" xfId="32" applyFont="1" applyBorder="1" applyAlignment="1">
      <alignment horizontal="center"/>
    </xf>
    <xf numFmtId="0" fontId="9" fillId="0" borderId="0" xfId="32" applyFont="1" applyFill="1" applyBorder="1" applyAlignment="1">
      <alignment horizontal="center"/>
    </xf>
    <xf numFmtId="49" fontId="9" fillId="0" borderId="0" xfId="32" applyNumberFormat="1" applyFont="1" applyBorder="1" applyAlignment="1">
      <alignment horizontal="center"/>
    </xf>
    <xf numFmtId="0" fontId="9" fillId="0" borderId="0" xfId="32" applyFont="1" applyBorder="1"/>
    <xf numFmtId="0" fontId="26" fillId="0" borderId="0" xfId="32" applyFont="1" applyFill="1" applyBorder="1" applyAlignment="1">
      <alignment horizontal="right"/>
    </xf>
    <xf numFmtId="0" fontId="9" fillId="0" borderId="0" xfId="32" applyFont="1" applyAlignment="1">
      <alignment horizontal="left"/>
    </xf>
    <xf numFmtId="0" fontId="26" fillId="0" borderId="0" xfId="32" applyFont="1" applyAlignment="1">
      <alignment horizontal="right"/>
    </xf>
    <xf numFmtId="0" fontId="9" fillId="0" borderId="2" xfId="32" applyFont="1" applyBorder="1"/>
    <xf numFmtId="0" fontId="9" fillId="0" borderId="6" xfId="32" applyFont="1" applyBorder="1"/>
    <xf numFmtId="0" fontId="9" fillId="0" borderId="3" xfId="32" applyFont="1" applyBorder="1"/>
    <xf numFmtId="0" fontId="9" fillId="0" borderId="8" xfId="32" applyFont="1" applyBorder="1" applyAlignment="1">
      <alignment horizontal="left"/>
    </xf>
    <xf numFmtId="0" fontId="9" fillId="0" borderId="9" xfId="32" applyFont="1" applyBorder="1"/>
    <xf numFmtId="0" fontId="9" fillId="0" borderId="10" xfId="32" applyFont="1" applyBorder="1"/>
    <xf numFmtId="0" fontId="9" fillId="0" borderId="8" xfId="32" applyFont="1" applyBorder="1"/>
    <xf numFmtId="0" fontId="9" fillId="0" borderId="0" xfId="32" applyFont="1" applyBorder="1" applyAlignment="1">
      <alignment horizontal="left"/>
    </xf>
    <xf numFmtId="0" fontId="9" fillId="0" borderId="7" xfId="32" applyFont="1" applyBorder="1"/>
    <xf numFmtId="0" fontId="9" fillId="0" borderId="11" xfId="32" applyFont="1" applyBorder="1" applyAlignment="1">
      <alignment horizontal="left"/>
    </xf>
    <xf numFmtId="0" fontId="9" fillId="0" borderId="12" xfId="32" applyFont="1" applyBorder="1"/>
    <xf numFmtId="0" fontId="26" fillId="0" borderId="4" xfId="32" applyFont="1" applyBorder="1"/>
    <xf numFmtId="0" fontId="9" fillId="0" borderId="4" xfId="32" applyFont="1" applyBorder="1"/>
    <xf numFmtId="0" fontId="26" fillId="0" borderId="0" xfId="32" applyFont="1" applyBorder="1"/>
    <xf numFmtId="0" fontId="26" fillId="0" borderId="1" xfId="32" applyFont="1" applyBorder="1"/>
    <xf numFmtId="0" fontId="9" fillId="0" borderId="1" xfId="32" applyFont="1" applyBorder="1"/>
    <xf numFmtId="0" fontId="9" fillId="16" borderId="1" xfId="32" applyFont="1" applyFill="1" applyBorder="1" applyAlignment="1">
      <alignment horizontal="center"/>
    </xf>
    <xf numFmtId="0" fontId="9" fillId="0" borderId="1" xfId="32" applyFont="1" applyBorder="1" applyAlignment="1">
      <alignment horizontal="center"/>
    </xf>
    <xf numFmtId="0" fontId="9" fillId="0" borderId="0" xfId="32" applyFont="1" applyBorder="1" applyAlignment="1">
      <alignment horizontal="right"/>
    </xf>
    <xf numFmtId="0" fontId="0" fillId="0" borderId="0" xfId="0" applyFont="1" applyFill="1"/>
    <xf numFmtId="0" fontId="0" fillId="0" borderId="0" xfId="0" applyFont="1"/>
    <xf numFmtId="0" fontId="26" fillId="0" borderId="1" xfId="0" applyFont="1" applyBorder="1" applyAlignment="1">
      <alignment horizontal="center"/>
    </xf>
    <xf numFmtId="0" fontId="0" fillId="0" borderId="1" xfId="0" applyFont="1" applyBorder="1"/>
    <xf numFmtId="0" fontId="0" fillId="0" borderId="1" xfId="0" applyFont="1" applyBorder="1" applyAlignment="1">
      <alignment horizontal="center"/>
    </xf>
    <xf numFmtId="0" fontId="9" fillId="0" borderId="0" xfId="32" applyFont="1" applyFill="1" applyBorder="1" applyAlignment="1">
      <alignment horizontal="right"/>
    </xf>
    <xf numFmtId="0" fontId="9" fillId="0" borderId="0" xfId="32" applyFont="1" applyFill="1" applyBorder="1" applyAlignment="1">
      <alignment horizontal="right"/>
    </xf>
    <xf numFmtId="0" fontId="26" fillId="0" borderId="0" xfId="0" applyFont="1" applyFill="1"/>
    <xf numFmtId="0" fontId="0" fillId="0" borderId="0" xfId="0" applyFill="1"/>
    <xf numFmtId="0" fontId="27" fillId="0" borderId="0" xfId="0" applyFont="1" applyFill="1"/>
    <xf numFmtId="0" fontId="9" fillId="0" borderId="5" xfId="32" applyFont="1" applyBorder="1"/>
    <xf numFmtId="0" fontId="9" fillId="0" borderId="0" xfId="32" applyFont="1"/>
    <xf numFmtId="0" fontId="9" fillId="0" borderId="0" xfId="32" applyFont="1" applyAlignment="1"/>
    <xf numFmtId="0" fontId="26" fillId="0" borderId="0" xfId="32" applyFont="1" applyAlignment="1">
      <alignment horizontal="center"/>
    </xf>
    <xf numFmtId="0" fontId="0" fillId="0" borderId="0" xfId="0" applyFont="1" applyAlignment="1">
      <alignment horizontal="left"/>
    </xf>
    <xf numFmtId="0" fontId="7" fillId="0" borderId="0" xfId="22" applyFont="1" applyFill="1" applyAlignment="1"/>
    <xf numFmtId="0" fontId="9" fillId="0" borderId="1" xfId="32" applyFont="1" applyBorder="1"/>
    <xf numFmtId="0" fontId="0" fillId="17" borderId="0" xfId="0" applyFont="1" applyFill="1" applyAlignment="1">
      <alignment horizontal="left"/>
    </xf>
    <xf numFmtId="0" fontId="29" fillId="0" borderId="0" xfId="0" applyFont="1" applyFill="1"/>
    <xf numFmtId="0" fontId="26" fillId="0" borderId="1" xfId="32" applyFont="1" applyBorder="1" applyAlignment="1">
      <alignment horizontal="center"/>
    </xf>
    <xf numFmtId="0" fontId="30" fillId="0" borderId="1" xfId="32" applyFont="1" applyFill="1" applyBorder="1" applyAlignment="1">
      <alignment horizontal="center"/>
    </xf>
    <xf numFmtId="0" fontId="28" fillId="0" borderId="1" xfId="32" applyFont="1" applyFill="1" applyBorder="1" applyAlignment="1">
      <alignment horizontal="center"/>
    </xf>
    <xf numFmtId="0" fontId="30" fillId="0" borderId="13" xfId="32" applyFont="1" applyFill="1" applyBorder="1" applyAlignment="1">
      <alignment horizontal="center"/>
    </xf>
    <xf numFmtId="0" fontId="31" fillId="0" borderId="17" xfId="32" applyFont="1" applyFill="1" applyBorder="1" applyAlignment="1">
      <alignment horizontal="center"/>
    </xf>
    <xf numFmtId="0" fontId="31" fillId="0" borderId="1" xfId="32" applyFont="1" applyFill="1" applyBorder="1" applyAlignment="1">
      <alignment horizontal="center"/>
    </xf>
    <xf numFmtId="0" fontId="32" fillId="0" borderId="1" xfId="32" applyFont="1" applyFill="1" applyBorder="1" applyAlignment="1">
      <alignment horizontal="center"/>
    </xf>
    <xf numFmtId="0" fontId="32" fillId="0" borderId="1" xfId="32" applyFont="1" applyBorder="1" applyAlignment="1">
      <alignment horizontal="center"/>
    </xf>
    <xf numFmtId="0" fontId="32" fillId="0" borderId="17" xfId="32" applyFont="1" applyFill="1" applyBorder="1" applyAlignment="1">
      <alignment horizontal="center"/>
    </xf>
    <xf numFmtId="0" fontId="26" fillId="0" borderId="13" xfId="32" applyFont="1" applyFill="1" applyBorder="1" applyAlignment="1">
      <alignment horizontal="center"/>
    </xf>
    <xf numFmtId="0" fontId="9" fillId="0" borderId="17" xfId="32" applyFont="1" applyFill="1" applyBorder="1" applyAlignment="1">
      <alignment horizontal="center"/>
    </xf>
    <xf numFmtId="0" fontId="30" fillId="0" borderId="0" xfId="32" applyFont="1" applyAlignment="1">
      <alignment horizontal="center"/>
    </xf>
    <xf numFmtId="0" fontId="28" fillId="0" borderId="0" xfId="32" applyFont="1" applyAlignment="1">
      <alignment horizontal="center"/>
    </xf>
    <xf numFmtId="0" fontId="0" fillId="0" borderId="1" xfId="0" applyFont="1" applyFill="1" applyBorder="1" applyAlignment="1">
      <alignment horizontal="center"/>
    </xf>
    <xf numFmtId="0" fontId="28" fillId="0" borderId="13" xfId="32" applyFont="1" applyFill="1" applyBorder="1" applyAlignment="1">
      <alignment horizontal="center"/>
    </xf>
    <xf numFmtId="0" fontId="26" fillId="13" borderId="0" xfId="27" applyFont="1" applyFill="1" applyAlignment="1"/>
    <xf numFmtId="0" fontId="9" fillId="14" borderId="0" xfId="27" applyFont="1" applyFill="1" applyAlignment="1"/>
    <xf numFmtId="0" fontId="9" fillId="15" borderId="0" xfId="27" applyFont="1" applyFill="1" applyAlignment="1"/>
    <xf numFmtId="0" fontId="26" fillId="0" borderId="0" xfId="0" applyFont="1"/>
    <xf numFmtId="0" fontId="9" fillId="0" borderId="0" xfId="0" applyFont="1"/>
    <xf numFmtId="0" fontId="9" fillId="0" borderId="0" xfId="0" quotePrefix="1" applyFont="1" applyAlignment="1">
      <alignment horizontal="right"/>
    </xf>
    <xf numFmtId="0" fontId="9" fillId="0" borderId="0" xfId="0" applyFont="1" applyAlignment="1">
      <alignment horizontal="right"/>
    </xf>
    <xf numFmtId="0" fontId="9" fillId="0" borderId="0" xfId="0" quotePrefix="1" applyFont="1"/>
    <xf numFmtId="0" fontId="26" fillId="0" borderId="5" xfId="32" applyFont="1" applyBorder="1"/>
    <xf numFmtId="0" fontId="9" fillId="13" borderId="1" xfId="0" applyFont="1" applyFill="1" applyBorder="1"/>
    <xf numFmtId="0" fontId="9" fillId="0" borderId="1" xfId="0" applyFont="1" applyBorder="1" applyAlignment="1">
      <alignment horizontal="center"/>
    </xf>
    <xf numFmtId="0" fontId="9" fillId="14" borderId="1" xfId="0" applyFont="1" applyFill="1" applyBorder="1"/>
    <xf numFmtId="0" fontId="9" fillId="15" borderId="1" xfId="0" applyFont="1" applyFill="1" applyBorder="1"/>
    <xf numFmtId="0" fontId="9" fillId="0" borderId="1" xfId="0" applyFont="1" applyBorder="1"/>
    <xf numFmtId="0" fontId="9" fillId="0" borderId="1" xfId="0" applyFont="1" applyFill="1" applyBorder="1" applyAlignment="1">
      <alignment horizontal="center"/>
    </xf>
    <xf numFmtId="0" fontId="0" fillId="16" borderId="1" xfId="32" applyFont="1" applyFill="1" applyBorder="1" applyAlignment="1">
      <alignment horizontal="center"/>
    </xf>
    <xf numFmtId="0" fontId="0" fillId="0" borderId="1" xfId="32" applyFont="1" applyBorder="1" applyAlignment="1">
      <alignment horizontal="center"/>
    </xf>
    <xf numFmtId="49" fontId="0" fillId="0" borderId="1" xfId="32" applyNumberFormat="1" applyFont="1" applyBorder="1" applyAlignment="1">
      <alignment horizontal="center"/>
    </xf>
    <xf numFmtId="0" fontId="0" fillId="0" borderId="1" xfId="32" applyFont="1" applyBorder="1"/>
    <xf numFmtId="0" fontId="0" fillId="0" borderId="0" xfId="32" applyFont="1" applyFill="1" applyBorder="1"/>
    <xf numFmtId="0" fontId="0" fillId="0" borderId="0" xfId="32" applyFont="1" applyFill="1" applyBorder="1" applyAlignment="1">
      <alignment horizontal="center"/>
    </xf>
    <xf numFmtId="49" fontId="0" fillId="0" borderId="0" xfId="32" applyNumberFormat="1" applyFont="1" applyFill="1" applyBorder="1" applyAlignment="1">
      <alignment horizontal="center"/>
    </xf>
    <xf numFmtId="0" fontId="0" fillId="0" borderId="0" xfId="32" applyFont="1" applyBorder="1" applyAlignment="1">
      <alignment horizontal="right"/>
    </xf>
    <xf numFmtId="49" fontId="0" fillId="0" borderId="0" xfId="32" applyNumberFormat="1" applyFont="1" applyBorder="1" applyAlignment="1">
      <alignment horizontal="center"/>
    </xf>
    <xf numFmtId="0" fontId="0" fillId="0" borderId="1" xfId="32" applyFont="1" applyFill="1" applyBorder="1" applyAlignment="1">
      <alignment horizontal="center"/>
    </xf>
    <xf numFmtId="49" fontId="0" fillId="0" borderId="1" xfId="32" applyNumberFormat="1" applyFont="1" applyFill="1" applyBorder="1" applyAlignment="1">
      <alignment horizontal="center"/>
    </xf>
    <xf numFmtId="0" fontId="0" fillId="0" borderId="1" xfId="32" applyFont="1" applyFill="1" applyBorder="1"/>
    <xf numFmtId="0" fontId="0" fillId="0" borderId="0" xfId="22" applyFont="1" applyAlignment="1"/>
    <xf numFmtId="0" fontId="0" fillId="0" borderId="0" xfId="22" applyFont="1" applyAlignment="1">
      <alignment horizontal="left"/>
    </xf>
    <xf numFmtId="0" fontId="0" fillId="0" borderId="2" xfId="22" applyFont="1" applyBorder="1" applyAlignment="1"/>
    <xf numFmtId="0" fontId="0" fillId="0" borderId="6" xfId="22" applyFont="1" applyBorder="1" applyAlignment="1"/>
    <xf numFmtId="0" fontId="0" fillId="0" borderId="3" xfId="22" applyFont="1" applyBorder="1" applyAlignment="1"/>
    <xf numFmtId="0" fontId="0" fillId="0" borderId="7" xfId="24" applyFont="1" applyFill="1" applyBorder="1" applyAlignment="1"/>
    <xf numFmtId="0" fontId="0" fillId="0" borderId="8" xfId="22" applyFont="1" applyBorder="1" applyAlignment="1">
      <alignment horizontal="left"/>
    </xf>
    <xf numFmtId="0" fontId="0" fillId="0" borderId="9" xfId="22" applyFont="1" applyBorder="1" applyAlignment="1"/>
    <xf numFmtId="0" fontId="0" fillId="0" borderId="0" xfId="22" applyFont="1" applyBorder="1" applyAlignment="1"/>
    <xf numFmtId="0" fontId="0" fillId="0" borderId="10" xfId="22" applyFont="1" applyBorder="1" applyAlignment="1"/>
    <xf numFmtId="0" fontId="0" fillId="0" borderId="3" xfId="24" applyFont="1" applyFill="1" applyBorder="1" applyAlignment="1"/>
    <xf numFmtId="0" fontId="0" fillId="0" borderId="0" xfId="22" applyFont="1" applyBorder="1" applyAlignment="1">
      <alignment horizontal="left"/>
    </xf>
    <xf numFmtId="0" fontId="26" fillId="0" borderId="8" xfId="22" applyFont="1" applyBorder="1" applyAlignment="1"/>
    <xf numFmtId="0" fontId="0" fillId="0" borderId="7" xfId="22" applyFont="1" applyBorder="1" applyAlignment="1"/>
    <xf numFmtId="0" fontId="26" fillId="0" borderId="7" xfId="24" applyFont="1" applyFill="1" applyBorder="1" applyAlignment="1"/>
    <xf numFmtId="0" fontId="0" fillId="0" borderId="11" xfId="22" applyFont="1" applyBorder="1" applyAlignment="1">
      <alignment horizontal="left"/>
    </xf>
    <xf numFmtId="0" fontId="0" fillId="0" borderId="12" xfId="22" applyFont="1" applyBorder="1" applyAlignment="1"/>
    <xf numFmtId="0" fontId="26" fillId="0" borderId="4" xfId="22" applyFont="1" applyBorder="1" applyAlignment="1"/>
    <xf numFmtId="0" fontId="26" fillId="0" borderId="3" xfId="22" applyFont="1" applyBorder="1" applyAlignment="1"/>
    <xf numFmtId="0" fontId="0" fillId="0" borderId="5" xfId="22" applyFont="1" applyBorder="1" applyAlignment="1"/>
    <xf numFmtId="0" fontId="0" fillId="0" borderId="8" xfId="22" applyFont="1" applyBorder="1" applyAlignment="1"/>
    <xf numFmtId="0" fontId="26" fillId="0" borderId="0" xfId="22" applyFont="1" applyAlignment="1"/>
    <xf numFmtId="0" fontId="26" fillId="0" borderId="5" xfId="22" applyFont="1" applyBorder="1" applyAlignment="1"/>
    <xf numFmtId="0" fontId="26" fillId="0" borderId="0" xfId="22" applyFont="1" applyBorder="1" applyAlignment="1"/>
    <xf numFmtId="0" fontId="26" fillId="0" borderId="6" xfId="22" applyFont="1" applyBorder="1" applyAlignment="1"/>
    <xf numFmtId="0" fontId="26" fillId="0" borderId="3" xfId="24" applyFont="1" applyFill="1" applyBorder="1" applyAlignment="1"/>
    <xf numFmtId="0" fontId="0" fillId="0" borderId="0" xfId="32" applyFont="1" applyBorder="1"/>
    <xf numFmtId="0" fontId="26" fillId="15" borderId="1" xfId="0" applyFont="1" applyFill="1" applyBorder="1"/>
    <xf numFmtId="0" fontId="9" fillId="0" borderId="0" xfId="0" applyFont="1" applyFill="1"/>
    <xf numFmtId="0" fontId="9" fillId="0" borderId="0" xfId="22" applyFont="1" applyAlignment="1"/>
    <xf numFmtId="0" fontId="9" fillId="0" borderId="0" xfId="22" applyFont="1" applyAlignment="1">
      <alignment horizontal="left"/>
    </xf>
    <xf numFmtId="0" fontId="9" fillId="0" borderId="2" xfId="22" applyFont="1" applyBorder="1" applyAlignment="1"/>
    <xf numFmtId="0" fontId="9" fillId="0" borderId="6" xfId="22" applyFont="1" applyBorder="1" applyAlignment="1"/>
    <xf numFmtId="0" fontId="9" fillId="0" borderId="3" xfId="22" applyFont="1" applyBorder="1" applyAlignment="1"/>
    <xf numFmtId="0" fontId="9" fillId="0" borderId="7" xfId="24" applyFont="1" applyFill="1" applyBorder="1" applyAlignment="1"/>
    <xf numFmtId="0" fontId="9" fillId="0" borderId="8" xfId="22" applyFont="1" applyBorder="1" applyAlignment="1">
      <alignment horizontal="left"/>
    </xf>
    <xf numFmtId="0" fontId="9" fillId="0" borderId="9" xfId="22" applyFont="1" applyBorder="1" applyAlignment="1"/>
    <xf numFmtId="0" fontId="9" fillId="0" borderId="0" xfId="22" applyFont="1" applyBorder="1" applyAlignment="1"/>
    <xf numFmtId="0" fontId="9" fillId="0" borderId="10" xfId="22" applyFont="1" applyBorder="1" applyAlignment="1"/>
    <xf numFmtId="0" fontId="9" fillId="0" borderId="3" xfId="24" applyFont="1" applyFill="1" applyBorder="1" applyAlignment="1"/>
    <xf numFmtId="0" fontId="9" fillId="0" borderId="0" xfId="22" applyFont="1" applyBorder="1" applyAlignment="1">
      <alignment horizontal="left"/>
    </xf>
    <xf numFmtId="0" fontId="9" fillId="0" borderId="2" xfId="0" applyFont="1" applyBorder="1"/>
    <xf numFmtId="0" fontId="9" fillId="0" borderId="9" xfId="0" applyFont="1" applyBorder="1"/>
    <xf numFmtId="0" fontId="9" fillId="0" borderId="8" xfId="22" applyFont="1" applyBorder="1" applyAlignment="1"/>
    <xf numFmtId="0" fontId="9" fillId="0" borderId="7" xfId="22" applyFont="1" applyBorder="1" applyAlignment="1"/>
    <xf numFmtId="0" fontId="9" fillId="0" borderId="0" xfId="0" applyFont="1" applyBorder="1"/>
    <xf numFmtId="0" fontId="9" fillId="0" borderId="10" xfId="0" applyFont="1" applyBorder="1"/>
    <xf numFmtId="0" fontId="9" fillId="0" borderId="11" xfId="22" applyFont="1" applyBorder="1" applyAlignment="1">
      <alignment horizontal="left"/>
    </xf>
    <xf numFmtId="0" fontId="9" fillId="0" borderId="4" xfId="22" applyFont="1" applyBorder="1" applyAlignment="1"/>
    <xf numFmtId="0" fontId="9" fillId="0" borderId="5" xfId="22" applyFont="1" applyBorder="1" applyAlignment="1"/>
    <xf numFmtId="0" fontId="9" fillId="0" borderId="3" xfId="0" applyFont="1" applyBorder="1"/>
    <xf numFmtId="0" fontId="9" fillId="0" borderId="7" xfId="0" applyFont="1" applyBorder="1"/>
    <xf numFmtId="0" fontId="0" fillId="11" borderId="1" xfId="32" applyFont="1" applyFill="1" applyBorder="1" applyAlignment="1">
      <alignment horizontal="center"/>
    </xf>
    <xf numFmtId="49" fontId="0" fillId="12" borderId="1" xfId="32" applyNumberFormat="1" applyFont="1" applyFill="1" applyBorder="1" applyAlignment="1">
      <alignment horizontal="center"/>
    </xf>
    <xf numFmtId="0" fontId="0" fillId="0" borderId="0" xfId="32" applyFont="1" applyAlignment="1">
      <alignment horizontal="left"/>
    </xf>
    <xf numFmtId="0" fontId="0" fillId="0" borderId="2" xfId="32" applyFont="1" applyBorder="1"/>
    <xf numFmtId="0" fontId="26" fillId="0" borderId="6" xfId="32" applyFont="1" applyBorder="1"/>
    <xf numFmtId="0" fontId="0" fillId="0" borderId="3" xfId="32" applyFont="1" applyBorder="1"/>
    <xf numFmtId="0" fontId="0" fillId="0" borderId="8" xfId="32" applyFont="1" applyBorder="1" applyAlignment="1">
      <alignment horizontal="left"/>
    </xf>
    <xf numFmtId="0" fontId="0" fillId="0" borderId="9" xfId="32" applyFont="1" applyBorder="1"/>
    <xf numFmtId="0" fontId="0" fillId="0" borderId="10" xfId="32" applyFont="1" applyBorder="1"/>
    <xf numFmtId="0" fontId="0" fillId="0" borderId="0" xfId="32" applyFont="1" applyBorder="1" applyAlignment="1">
      <alignment horizontal="left"/>
    </xf>
    <xf numFmtId="0" fontId="0" fillId="0" borderId="12" xfId="32" applyFont="1" applyBorder="1"/>
    <xf numFmtId="0" fontId="0" fillId="0" borderId="4" xfId="32" applyFont="1" applyBorder="1"/>
    <xf numFmtId="0" fontId="26" fillId="0" borderId="8" xfId="32" applyFont="1" applyBorder="1"/>
    <xf numFmtId="0" fontId="0" fillId="0" borderId="7" xfId="32" applyFont="1" applyBorder="1"/>
    <xf numFmtId="0" fontId="26" fillId="0" borderId="3" xfId="32" applyFont="1" applyBorder="1"/>
    <xf numFmtId="0" fontId="0" fillId="0" borderId="11" xfId="32" applyFont="1" applyBorder="1" applyAlignment="1">
      <alignment horizontal="left"/>
    </xf>
    <xf numFmtId="0" fontId="0" fillId="0" borderId="5" xfId="32" applyFont="1" applyBorder="1"/>
    <xf numFmtId="0" fontId="0" fillId="0" borderId="0" xfId="32" applyFont="1" applyBorder="1" applyAlignment="1">
      <alignment horizontal="center"/>
    </xf>
    <xf numFmtId="0" fontId="26" fillId="13" borderId="1" xfId="0" applyFont="1" applyFill="1" applyBorder="1"/>
    <xf numFmtId="0" fontId="26" fillId="14" borderId="1" xfId="0" applyFont="1" applyFill="1" applyBorder="1"/>
    <xf numFmtId="0" fontId="0" fillId="17" borderId="0" xfId="22" applyFont="1" applyFill="1" applyAlignment="1">
      <alignment horizontal="left"/>
    </xf>
    <xf numFmtId="0" fontId="0" fillId="17" borderId="0" xfId="22" applyFont="1" applyFill="1" applyBorder="1" applyAlignment="1">
      <alignment horizontal="left"/>
    </xf>
    <xf numFmtId="0" fontId="0" fillId="17" borderId="8" xfId="22" applyFont="1" applyFill="1" applyBorder="1" applyAlignment="1">
      <alignment horizontal="left"/>
    </xf>
    <xf numFmtId="0" fontId="0" fillId="17" borderId="11" xfId="22" applyFont="1" applyFill="1" applyBorder="1" applyAlignment="1">
      <alignment horizontal="left"/>
    </xf>
    <xf numFmtId="0" fontId="0" fillId="0" borderId="0" xfId="22" applyFont="1" applyFill="1" applyAlignment="1"/>
    <xf numFmtId="0" fontId="26" fillId="0" borderId="0" xfId="22" applyFont="1" applyAlignment="1">
      <alignment horizontal="right"/>
    </xf>
    <xf numFmtId="0" fontId="0" fillId="0" borderId="0" xfId="22" applyFont="1" applyFill="1" applyAlignment="1">
      <alignment horizontal="left"/>
    </xf>
    <xf numFmtId="49" fontId="0" fillId="0" borderId="0" xfId="0" applyNumberFormat="1" applyFont="1"/>
    <xf numFmtId="49" fontId="0" fillId="0" borderId="0" xfId="0" applyNumberFormat="1" applyFont="1" applyAlignment="1">
      <alignment horizontal="right"/>
    </xf>
    <xf numFmtId="49" fontId="9" fillId="0" borderId="0" xfId="0" applyNumberFormat="1" applyFont="1" applyAlignment="1">
      <alignment horizontal="right"/>
    </xf>
    <xf numFmtId="49" fontId="0" fillId="0" borderId="0" xfId="0" applyNumberFormat="1" applyAlignment="1">
      <alignment horizontal="right"/>
    </xf>
    <xf numFmtId="0" fontId="30" fillId="0" borderId="0" xfId="0" applyFont="1"/>
    <xf numFmtId="0" fontId="26" fillId="0" borderId="18" xfId="32" applyFont="1" applyBorder="1"/>
    <xf numFmtId="0" fontId="26" fillId="0" borderId="18" xfId="32" applyFont="1" applyBorder="1" applyAlignment="1">
      <alignment horizontal="center"/>
    </xf>
    <xf numFmtId="0" fontId="9" fillId="0" borderId="18" xfId="32" applyFont="1" applyBorder="1" applyAlignment="1">
      <alignment horizontal="center"/>
    </xf>
    <xf numFmtId="0" fontId="31" fillId="0" borderId="18" xfId="32" applyFont="1" applyBorder="1"/>
    <xf numFmtId="0" fontId="31" fillId="16" borderId="18" xfId="32" applyFont="1" applyFill="1" applyBorder="1" applyAlignment="1">
      <alignment horizontal="center"/>
    </xf>
    <xf numFmtId="0" fontId="31" fillId="0" borderId="18" xfId="32" applyFont="1" applyFill="1" applyBorder="1" applyAlignment="1">
      <alignment horizontal="center"/>
    </xf>
    <xf numFmtId="0" fontId="31" fillId="11" borderId="18" xfId="32" applyFont="1" applyFill="1" applyBorder="1" applyAlignment="1">
      <alignment horizontal="center"/>
    </xf>
    <xf numFmtId="49" fontId="31" fillId="12" borderId="18" xfId="32" applyNumberFormat="1" applyFont="1" applyFill="1" applyBorder="1" applyAlignment="1">
      <alignment horizontal="center"/>
    </xf>
    <xf numFmtId="0" fontId="26" fillId="0" borderId="0" xfId="0" applyFont="1" applyAlignment="1">
      <alignment wrapText="1"/>
    </xf>
    <xf numFmtId="0" fontId="0" fillId="0" borderId="0" xfId="0" applyAlignment="1">
      <alignment wrapText="1"/>
    </xf>
    <xf numFmtId="49" fontId="31" fillId="19" borderId="18" xfId="32" applyNumberFormat="1" applyFont="1" applyFill="1" applyBorder="1" applyAlignment="1">
      <alignment horizontal="center"/>
    </xf>
    <xf numFmtId="0" fontId="31" fillId="20" borderId="18" xfId="32" applyFont="1" applyFill="1" applyBorder="1" applyAlignment="1">
      <alignment horizontal="center"/>
    </xf>
    <xf numFmtId="49" fontId="9" fillId="18" borderId="1" xfId="32" applyNumberFormat="1" applyFont="1" applyFill="1" applyBorder="1" applyAlignment="1">
      <alignment horizontal="center"/>
    </xf>
    <xf numFmtId="0" fontId="0" fillId="20" borderId="1" xfId="0" applyFont="1" applyFill="1" applyBorder="1" applyAlignment="1">
      <alignment horizontal="center"/>
    </xf>
    <xf numFmtId="0" fontId="9" fillId="20" borderId="1" xfId="32" applyFont="1" applyFill="1" applyBorder="1" applyAlignment="1">
      <alignment horizontal="center"/>
    </xf>
    <xf numFmtId="0" fontId="0" fillId="0" borderId="4" xfId="0" applyFont="1" applyBorder="1"/>
    <xf numFmtId="0" fontId="0" fillId="0" borderId="0" xfId="0" applyFont="1" applyBorder="1"/>
    <xf numFmtId="0" fontId="0" fillId="0" borderId="5" xfId="0" applyFont="1" applyBorder="1"/>
    <xf numFmtId="49" fontId="0" fillId="18" borderId="1" xfId="32" applyNumberFormat="1" applyFont="1" applyFill="1" applyBorder="1" applyAlignment="1">
      <alignment horizontal="center"/>
    </xf>
    <xf numFmtId="0" fontId="0" fillId="20" borderId="1" xfId="32" applyFont="1" applyFill="1" applyBorder="1" applyAlignment="1">
      <alignment horizontal="center"/>
    </xf>
    <xf numFmtId="0" fontId="26" fillId="0" borderId="13" xfId="32" applyFont="1" applyBorder="1" applyAlignment="1">
      <alignment horizontal="center"/>
    </xf>
    <xf numFmtId="0" fontId="26" fillId="0" borderId="14" xfId="32" applyFont="1" applyBorder="1" applyAlignment="1">
      <alignment horizontal="center"/>
    </xf>
    <xf numFmtId="0" fontId="26" fillId="0" borderId="0" xfId="0" applyFont="1" applyAlignment="1"/>
    <xf numFmtId="0" fontId="0" fillId="0" borderId="0" xfId="0" applyAlignment="1"/>
    <xf numFmtId="0" fontId="26" fillId="14" borderId="14" xfId="32" applyFont="1" applyFill="1" applyBorder="1" applyAlignment="1"/>
    <xf numFmtId="0" fontId="26" fillId="0" borderId="14" xfId="32" applyFont="1" applyFill="1" applyBorder="1" applyAlignment="1">
      <alignment horizontal="center"/>
    </xf>
    <xf numFmtId="0" fontId="26" fillId="0" borderId="20" xfId="32" applyFont="1" applyBorder="1" applyAlignment="1">
      <alignment horizontal="center"/>
    </xf>
    <xf numFmtId="0" fontId="26" fillId="14" borderId="19" xfId="32" applyFont="1" applyFill="1" applyBorder="1" applyAlignment="1"/>
    <xf numFmtId="0" fontId="26" fillId="14" borderId="21" xfId="32" applyFont="1" applyFill="1" applyBorder="1" applyAlignment="1"/>
    <xf numFmtId="0" fontId="30" fillId="0" borderId="17" xfId="32" applyFont="1" applyFill="1" applyBorder="1" applyAlignment="1">
      <alignment horizontal="center"/>
    </xf>
    <xf numFmtId="0" fontId="9" fillId="0" borderId="22" xfId="32" applyFont="1" applyBorder="1"/>
    <xf numFmtId="0" fontId="9" fillId="0" borderId="22" xfId="32" applyFont="1" applyFill="1" applyBorder="1" applyAlignment="1">
      <alignment horizontal="center"/>
    </xf>
    <xf numFmtId="0" fontId="28" fillId="0" borderId="17" xfId="32" applyFont="1" applyFill="1" applyBorder="1" applyAlignment="1">
      <alignment horizontal="center"/>
    </xf>
    <xf numFmtId="0" fontId="9" fillId="0" borderId="20" xfId="32" applyNumberFormat="1" applyFont="1" applyFill="1" applyBorder="1" applyAlignment="1"/>
    <xf numFmtId="0" fontId="0" fillId="0" borderId="20" xfId="32" applyNumberFormat="1" applyFont="1" applyFill="1" applyBorder="1" applyAlignment="1"/>
    <xf numFmtId="49" fontId="0" fillId="11" borderId="0" xfId="0" applyNumberFormat="1" applyFont="1" applyFill="1"/>
    <xf numFmtId="49" fontId="0" fillId="20" borderId="0" xfId="0" applyNumberFormat="1" applyFont="1" applyFill="1"/>
    <xf numFmtId="165" fontId="0" fillId="11" borderId="0" xfId="0" quotePrefix="1" applyNumberFormat="1" applyFont="1" applyFill="1"/>
    <xf numFmtId="165" fontId="0" fillId="0" borderId="0" xfId="0" applyNumberFormat="1" applyFont="1"/>
    <xf numFmtId="165" fontId="0" fillId="11" borderId="0" xfId="0" quotePrefix="1" applyNumberFormat="1" applyFont="1" applyFill="1" applyAlignment="1">
      <alignment horizontal="right"/>
    </xf>
    <xf numFmtId="165" fontId="0" fillId="0" borderId="0" xfId="0" applyNumberFormat="1" applyFont="1" applyAlignment="1">
      <alignment horizontal="right"/>
    </xf>
    <xf numFmtId="165" fontId="9" fillId="11" borderId="0" xfId="0" quotePrefix="1" applyNumberFormat="1" applyFont="1" applyFill="1" applyAlignment="1">
      <alignment horizontal="right"/>
    </xf>
    <xf numFmtId="0" fontId="0" fillId="11" borderId="0" xfId="0" applyFill="1"/>
    <xf numFmtId="0" fontId="0" fillId="20" borderId="0" xfId="0" applyFill="1"/>
    <xf numFmtId="0" fontId="0" fillId="20" borderId="0" xfId="0" applyFill="1" applyBorder="1"/>
    <xf numFmtId="0" fontId="9" fillId="0" borderId="23" xfId="32" applyFont="1" applyBorder="1" applyAlignment="1">
      <alignment horizontal="center"/>
    </xf>
    <xf numFmtId="0" fontId="0" fillId="0" borderId="24" xfId="32" applyFont="1" applyBorder="1" applyAlignment="1">
      <alignment horizontal="right"/>
    </xf>
    <xf numFmtId="0" fontId="0" fillId="0" borderId="25" xfId="32" applyFont="1" applyBorder="1" applyAlignment="1"/>
    <xf numFmtId="0" fontId="0" fillId="0" borderId="26" xfId="32" applyFont="1" applyBorder="1"/>
    <xf numFmtId="0" fontId="26" fillId="0" borderId="27" xfId="32" applyFont="1" applyBorder="1" applyAlignment="1">
      <alignment horizontal="center"/>
    </xf>
    <xf numFmtId="0" fontId="26" fillId="0" borderId="28" xfId="32" applyFont="1" applyBorder="1" applyAlignment="1">
      <alignment horizontal="center"/>
    </xf>
    <xf numFmtId="0" fontId="33" fillId="0" borderId="29" xfId="32" applyFont="1" applyBorder="1" applyAlignment="1">
      <alignment horizontal="center"/>
    </xf>
    <xf numFmtId="0" fontId="26" fillId="0" borderId="19" xfId="32" applyFont="1" applyBorder="1" applyAlignment="1"/>
    <xf numFmtId="0" fontId="26" fillId="0" borderId="15" xfId="32" applyFont="1" applyBorder="1" applyAlignment="1"/>
    <xf numFmtId="0" fontId="31" fillId="0" borderId="17" xfId="32" applyFont="1" applyBorder="1" applyAlignment="1">
      <alignment horizontal="center"/>
    </xf>
    <xf numFmtId="164" fontId="9" fillId="0" borderId="31" xfId="32" applyNumberFormat="1" applyFont="1" applyBorder="1" applyAlignment="1">
      <alignment horizontal="center"/>
    </xf>
    <xf numFmtId="164" fontId="9" fillId="0" borderId="26" xfId="32" applyNumberFormat="1" applyFont="1" applyBorder="1" applyAlignment="1">
      <alignment horizontal="center"/>
    </xf>
    <xf numFmtId="164" fontId="9" fillId="0" borderId="30" xfId="32" applyNumberFormat="1" applyFont="1" applyBorder="1" applyAlignment="1">
      <alignment horizontal="center"/>
    </xf>
    <xf numFmtId="164" fontId="9" fillId="0" borderId="32" xfId="32" applyNumberFormat="1" applyFont="1" applyBorder="1" applyAlignment="1">
      <alignment horizontal="center"/>
    </xf>
    <xf numFmtId="0" fontId="26" fillId="0" borderId="6" xfId="32" applyFont="1" applyBorder="1" applyAlignment="1">
      <alignment horizontal="center"/>
    </xf>
    <xf numFmtId="0" fontId="9" fillId="0" borderId="34" xfId="32" applyNumberFormat="1" applyFont="1" applyFill="1" applyBorder="1" applyAlignment="1"/>
    <xf numFmtId="0" fontId="26" fillId="0" borderId="3" xfId="32" applyFont="1" applyFill="1" applyBorder="1" applyAlignment="1">
      <alignment horizontal="center"/>
    </xf>
    <xf numFmtId="0" fontId="30" fillId="0" borderId="35" xfId="32" applyFont="1" applyFill="1" applyBorder="1" applyAlignment="1">
      <alignment horizontal="center"/>
    </xf>
    <xf numFmtId="0" fontId="30" fillId="0" borderId="36" xfId="32" applyFont="1" applyFill="1" applyBorder="1" applyAlignment="1">
      <alignment horizontal="center"/>
    </xf>
    <xf numFmtId="0" fontId="28" fillId="0" borderId="36" xfId="32" applyFont="1" applyFill="1" applyBorder="1" applyAlignment="1">
      <alignment horizontal="center"/>
    </xf>
    <xf numFmtId="0" fontId="30" fillId="0" borderId="6" xfId="32" applyFont="1" applyFill="1" applyBorder="1" applyAlignment="1">
      <alignment horizontal="center"/>
    </xf>
    <xf numFmtId="0" fontId="31" fillId="0" borderId="35" xfId="32" applyFont="1" applyFill="1" applyBorder="1" applyAlignment="1">
      <alignment horizontal="center"/>
    </xf>
    <xf numFmtId="0" fontId="31" fillId="0" borderId="36" xfId="32" applyFont="1" applyFill="1" applyBorder="1" applyAlignment="1">
      <alignment horizontal="center"/>
    </xf>
    <xf numFmtId="0" fontId="31" fillId="0" borderId="37" xfId="32" applyFont="1" applyFill="1" applyBorder="1" applyAlignment="1">
      <alignment horizontal="center"/>
    </xf>
    <xf numFmtId="0" fontId="31" fillId="0" borderId="35" xfId="32" applyFont="1" applyBorder="1" applyAlignment="1">
      <alignment horizontal="center"/>
    </xf>
    <xf numFmtId="0" fontId="32" fillId="0" borderId="36" xfId="32" applyFont="1" applyBorder="1" applyAlignment="1">
      <alignment horizontal="center"/>
    </xf>
    <xf numFmtId="0" fontId="26" fillId="0" borderId="36" xfId="32" applyFont="1" applyBorder="1" applyAlignment="1">
      <alignment horizontal="center"/>
    </xf>
    <xf numFmtId="0" fontId="26" fillId="21" borderId="29" xfId="32" applyFont="1" applyFill="1" applyBorder="1" applyAlignment="1"/>
    <xf numFmtId="0" fontId="26" fillId="21" borderId="38" xfId="32" applyFont="1" applyFill="1" applyBorder="1" applyAlignment="1"/>
    <xf numFmtId="0" fontId="26" fillId="22" borderId="29" xfId="32" applyFont="1" applyFill="1" applyBorder="1" applyAlignment="1"/>
    <xf numFmtId="0" fontId="26" fillId="22" borderId="38" xfId="32" applyFont="1" applyFill="1" applyBorder="1" applyAlignment="1"/>
    <xf numFmtId="0" fontId="26" fillId="22" borderId="39" xfId="32" applyFont="1" applyFill="1" applyBorder="1" applyAlignment="1"/>
    <xf numFmtId="0" fontId="30" fillId="0" borderId="40" xfId="32" applyFont="1" applyBorder="1" applyAlignment="1">
      <alignment horizontal="center"/>
    </xf>
    <xf numFmtId="0" fontId="28" fillId="0" borderId="33" xfId="32" applyFont="1" applyBorder="1" applyAlignment="1">
      <alignment horizontal="center"/>
    </xf>
    <xf numFmtId="0" fontId="26" fillId="0" borderId="33" xfId="32" applyFont="1" applyBorder="1" applyAlignment="1">
      <alignment horizontal="center"/>
    </xf>
    <xf numFmtId="0" fontId="26" fillId="0" borderId="41" xfId="32" applyFont="1" applyBorder="1" applyAlignment="1">
      <alignment horizontal="center"/>
    </xf>
  </cellXfs>
  <cellStyles count="42">
    <cellStyle name="20% - Accent1 2" xfId="1"/>
    <cellStyle name="20% - Accent1 3" xfId="2"/>
    <cellStyle name="20% - Accent1 4" xfId="3"/>
    <cellStyle name="Calculation 2" xfId="4"/>
    <cellStyle name="Calculation 3" xfId="5"/>
    <cellStyle name="Calculation 4" xfId="6"/>
    <cellStyle name="Excel_BuiltIn_Explanatory Text 1" xfId="7"/>
    <cellStyle name="Explanatory Text 2" xfId="8"/>
    <cellStyle name="Heading 1 2" xfId="9"/>
    <cellStyle name="Heading 1 3" xfId="10"/>
    <cellStyle name="Heading 1 4" xfId="11"/>
    <cellStyle name="Heading 1 5" xfId="12"/>
    <cellStyle name="Heading 1 6" xfId="13"/>
    <cellStyle name="Hyperlink 2" xfId="14"/>
    <cellStyle name="Hyperlink 2 2" xfId="15"/>
    <cellStyle name="Hyperlink 2 3" xfId="16"/>
    <cellStyle name="Hyperlink 2 4" xfId="17"/>
    <cellStyle name="Hyperlink 3" xfId="18"/>
    <cellStyle name="Hyperlink 3 2" xfId="19"/>
    <cellStyle name="Neutral 2" xfId="20"/>
    <cellStyle name="Neutral 3" xfId="21"/>
    <cellStyle name="Normal" xfId="0" builtinId="0"/>
    <cellStyle name="Normal 2" xfId="22"/>
    <cellStyle name="Normal 2 2" xfId="23"/>
    <cellStyle name="Normal 2 2 2" xfId="24"/>
    <cellStyle name="Normal 2 2 2 2" xfId="25"/>
    <cellStyle name="Normal 2 3" xfId="26"/>
    <cellStyle name="Normal 2 3 2" xfId="27"/>
    <cellStyle name="Normal 2 4" xfId="28"/>
    <cellStyle name="Normal 3" xfId="29"/>
    <cellStyle name="Normal 3 2" xfId="30"/>
    <cellStyle name="Normal 4" xfId="31"/>
    <cellStyle name="Normal 5" xfId="32"/>
    <cellStyle name="Normal 5 2" xfId="33"/>
    <cellStyle name="Normal 6" xfId="34"/>
    <cellStyle name="Normal 6 2" xfId="35"/>
    <cellStyle name="Normal 7" xfId="36"/>
    <cellStyle name="Normal 7 2" xfId="37"/>
    <cellStyle name="Normal 8" xfId="38"/>
    <cellStyle name="Normal 9" xfId="39"/>
    <cellStyle name="Output 2" xfId="40"/>
    <cellStyle name="WinCalendar_BlankCells_35" xfId="41"/>
  </cellStyles>
  <dxfs count="2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rgb="FFFFFF99"/>
        </patternFill>
      </fill>
    </dxf>
    <dxf>
      <fill>
        <patternFill>
          <bgColor theme="0" tint="-0.14996795556505021"/>
        </patternFill>
      </fill>
    </dxf>
    <dxf>
      <fill>
        <patternFill>
          <bgColor rgb="FFFFCC99"/>
        </patternFill>
      </fill>
    </dxf>
    <dxf>
      <font>
        <b/>
        <i val="0"/>
      </font>
    </dxf>
    <dxf>
      <font>
        <b/>
        <i val="0"/>
      </font>
    </dxf>
    <dxf>
      <font>
        <color rgb="FF0070C0"/>
      </font>
    </dxf>
    <dxf>
      <font>
        <color rgb="FF0070C0"/>
      </font>
    </dxf>
    <dxf>
      <fill>
        <patternFill>
          <bgColor rgb="FFFFFF99"/>
        </patternFill>
      </fill>
    </dxf>
    <dxf>
      <fill>
        <patternFill>
          <bgColor theme="0" tint="-0.14996795556505021"/>
        </patternFill>
      </fill>
    </dxf>
    <dxf>
      <fill>
        <patternFill>
          <bgColor rgb="FFFFCC99"/>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19051</xdr:rowOff>
    </xdr:from>
    <xdr:to>
      <xdr:col>0</xdr:col>
      <xdr:colOff>338986</xdr:colOff>
      <xdr:row>3</xdr:row>
      <xdr:rowOff>55276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1" y="19051"/>
          <a:ext cx="319935" cy="52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AG17"/>
  <sheetViews>
    <sheetView showGridLines="0" showRowColHeaders="0" tabSelected="1" zoomScaleNormal="100" workbookViewId="0">
      <selection activeCell="AD1" sqref="AD1"/>
    </sheetView>
  </sheetViews>
  <sheetFormatPr defaultRowHeight="12.75" x14ac:dyDescent="0.2"/>
  <cols>
    <col min="1" max="1" width="5.140625" style="91" bestFit="1" customWidth="1"/>
    <col min="2" max="2" width="9.28515625" style="91" customWidth="1"/>
    <col min="3" max="3" width="4.7109375" style="91" bestFit="1" customWidth="1"/>
    <col min="4" max="11" width="3" style="91" customWidth="1"/>
    <col min="12" max="22" width="2.7109375" style="91" customWidth="1"/>
    <col min="23" max="28" width="2.7109375" style="91" hidden="1" customWidth="1"/>
    <col min="29" max="29" width="3" style="91" bestFit="1" customWidth="1"/>
    <col min="30" max="31" width="3" style="91" customWidth="1"/>
    <col min="32" max="32" width="5.28515625" style="91" bestFit="1" customWidth="1"/>
    <col min="33" max="33" width="3.7109375" style="91" customWidth="1"/>
    <col min="34" max="16384" width="9.140625" style="91"/>
  </cols>
  <sheetData>
    <row r="1" spans="1:33" x14ac:dyDescent="0.2">
      <c r="B1" s="87" t="s">
        <v>245</v>
      </c>
      <c r="D1" s="80"/>
      <c r="E1" s="80"/>
      <c r="G1" s="80"/>
      <c r="J1" s="80"/>
      <c r="AF1" s="114" t="s">
        <v>194</v>
      </c>
      <c r="AG1" s="114"/>
    </row>
    <row r="2" spans="1:33" s="50" customFormat="1" x14ac:dyDescent="0.2">
      <c r="B2" s="80" t="s">
        <v>191</v>
      </c>
      <c r="C2" s="88"/>
      <c r="E2" s="80"/>
      <c r="AF2" s="115" t="s">
        <v>195</v>
      </c>
      <c r="AG2" s="115"/>
    </row>
    <row r="3" spans="1:33" s="50" customFormat="1" x14ac:dyDescent="0.2">
      <c r="B3" s="80" t="s">
        <v>247</v>
      </c>
      <c r="C3" s="88"/>
      <c r="E3" s="80"/>
      <c r="AF3" s="116" t="s">
        <v>196</v>
      </c>
      <c r="AG3" s="116"/>
    </row>
    <row r="4" spans="1:33" s="50" customFormat="1" x14ac:dyDescent="0.2">
      <c r="B4" s="80"/>
      <c r="C4" s="88"/>
      <c r="E4" s="80"/>
    </row>
    <row r="5" spans="1:33" x14ac:dyDescent="0.2">
      <c r="A5" s="51" t="s">
        <v>190</v>
      </c>
    </row>
    <row r="6" spans="1:33" x14ac:dyDescent="0.2">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row>
    <row r="7" spans="1:33" x14ac:dyDescent="0.2">
      <c r="A7" s="245" t="s">
        <v>250</v>
      </c>
      <c r="B7" s="251" t="s">
        <v>250</v>
      </c>
      <c r="C7" s="251" t="s">
        <v>250</v>
      </c>
      <c r="D7" s="252"/>
      <c r="E7" s="249"/>
      <c r="F7" s="249"/>
      <c r="G7" s="249" t="s">
        <v>244</v>
      </c>
      <c r="H7" s="249"/>
      <c r="I7" s="249"/>
      <c r="J7" s="249"/>
      <c r="K7" s="249"/>
      <c r="L7" s="249"/>
      <c r="M7" s="249"/>
      <c r="N7" s="249"/>
      <c r="O7" s="249"/>
      <c r="P7" s="249"/>
      <c r="Q7" s="249"/>
      <c r="R7" s="249"/>
      <c r="S7" s="249"/>
      <c r="T7" s="249"/>
      <c r="U7" s="249"/>
      <c r="V7" s="249"/>
      <c r="W7" s="249"/>
      <c r="X7" s="249"/>
      <c r="Y7" s="249"/>
      <c r="Z7" s="249"/>
      <c r="AA7" s="249"/>
      <c r="AB7" s="253"/>
      <c r="AC7" s="277"/>
      <c r="AD7" s="246" t="s">
        <v>187</v>
      </c>
      <c r="AE7" s="278"/>
      <c r="AF7" s="270"/>
      <c r="AG7" s="271" t="s">
        <v>193</v>
      </c>
    </row>
    <row r="8" spans="1:33" ht="13.5" thickBot="1" x14ac:dyDescent="0.25">
      <c r="A8" s="274" t="s">
        <v>188</v>
      </c>
      <c r="B8" s="275" t="s">
        <v>251</v>
      </c>
      <c r="C8" s="276" t="s">
        <v>252</v>
      </c>
      <c r="D8" s="297" t="s">
        <v>253</v>
      </c>
      <c r="E8" s="298"/>
      <c r="F8" s="298"/>
      <c r="G8" s="298"/>
      <c r="H8" s="298"/>
      <c r="I8" s="298"/>
      <c r="J8" s="298"/>
      <c r="K8" s="298"/>
      <c r="L8" s="299"/>
      <c r="M8" s="300"/>
      <c r="N8" s="300"/>
      <c r="O8" s="300"/>
      <c r="P8" s="300"/>
      <c r="Q8" s="300"/>
      <c r="R8" s="300"/>
      <c r="S8" s="300"/>
      <c r="T8" s="300"/>
      <c r="U8" s="300"/>
      <c r="V8" s="300"/>
      <c r="W8" s="300"/>
      <c r="X8" s="300"/>
      <c r="Y8" s="300"/>
      <c r="Z8" s="300"/>
      <c r="AA8" s="300"/>
      <c r="AB8" s="301"/>
      <c r="AC8" s="302" t="s">
        <v>248</v>
      </c>
      <c r="AD8" s="303" t="s">
        <v>249</v>
      </c>
      <c r="AE8" s="304" t="s">
        <v>2</v>
      </c>
      <c r="AF8" s="272" t="s">
        <v>192</v>
      </c>
      <c r="AG8" s="273"/>
    </row>
    <row r="9" spans="1:33" x14ac:dyDescent="0.2">
      <c r="A9" s="284">
        <v>1</v>
      </c>
      <c r="B9" s="285" t="s">
        <v>254</v>
      </c>
      <c r="C9" s="286">
        <f t="shared" ref="C9:C16" si="0">SUM(D9:K9)</f>
        <v>69</v>
      </c>
      <c r="D9" s="287">
        <v>10</v>
      </c>
      <c r="E9" s="288">
        <v>9</v>
      </c>
      <c r="F9" s="288">
        <v>9</v>
      </c>
      <c r="G9" s="289">
        <v>9</v>
      </c>
      <c r="H9" s="289">
        <v>9</v>
      </c>
      <c r="I9" s="289">
        <v>8</v>
      </c>
      <c r="J9" s="289">
        <v>8</v>
      </c>
      <c r="K9" s="290">
        <v>7</v>
      </c>
      <c r="L9" s="291">
        <v>5</v>
      </c>
      <c r="M9" s="292">
        <v>5</v>
      </c>
      <c r="N9" s="292">
        <v>4</v>
      </c>
      <c r="O9" s="292">
        <v>3</v>
      </c>
      <c r="P9" s="292">
        <v>2</v>
      </c>
      <c r="Q9" s="292">
        <v>0</v>
      </c>
      <c r="R9" s="292">
        <v>0</v>
      </c>
      <c r="S9" s="292">
        <v>0</v>
      </c>
      <c r="T9" s="292">
        <v>0</v>
      </c>
      <c r="U9" s="292"/>
      <c r="V9" s="292"/>
      <c r="W9" s="292"/>
      <c r="X9" s="292"/>
      <c r="Y9" s="292"/>
      <c r="Z9" s="292"/>
      <c r="AA9" s="292"/>
      <c r="AB9" s="293"/>
      <c r="AC9" s="294">
        <v>13</v>
      </c>
      <c r="AD9" s="295">
        <v>4</v>
      </c>
      <c r="AE9" s="296">
        <f t="shared" ref="AE9:AE16" si="1">COUNT(D9:T9)</f>
        <v>17</v>
      </c>
      <c r="AF9" s="280">
        <f t="shared" ref="AF9:AF16" si="2">COUNTIF(D9:T9,"=10")</f>
        <v>1</v>
      </c>
      <c r="AG9" s="281">
        <f t="shared" ref="AG9:AG16" si="3">COUNTIF(D9:T9,"&gt;=8")</f>
        <v>7</v>
      </c>
    </row>
    <row r="10" spans="1:33" x14ac:dyDescent="0.2">
      <c r="A10" s="245">
        <v>2</v>
      </c>
      <c r="B10" s="258" t="s">
        <v>255</v>
      </c>
      <c r="C10" s="250">
        <f t="shared" si="0"/>
        <v>68</v>
      </c>
      <c r="D10" s="254">
        <v>10</v>
      </c>
      <c r="E10" s="101">
        <v>10</v>
      </c>
      <c r="F10" s="101">
        <v>10</v>
      </c>
      <c r="G10" s="101">
        <v>9</v>
      </c>
      <c r="H10" s="100">
        <v>8</v>
      </c>
      <c r="I10" s="101">
        <v>8</v>
      </c>
      <c r="J10" s="100">
        <v>7</v>
      </c>
      <c r="K10" s="102">
        <v>6</v>
      </c>
      <c r="L10" s="107">
        <v>6</v>
      </c>
      <c r="M10" s="104">
        <v>4</v>
      </c>
      <c r="N10" s="105">
        <v>4</v>
      </c>
      <c r="O10" s="104">
        <v>2</v>
      </c>
      <c r="P10" s="104">
        <v>0</v>
      </c>
      <c r="Q10" s="104">
        <v>0</v>
      </c>
      <c r="R10" s="104">
        <v>0</v>
      </c>
      <c r="S10" s="104">
        <v>0</v>
      </c>
      <c r="T10" s="96"/>
      <c r="U10" s="96"/>
      <c r="V10" s="96"/>
      <c r="W10" s="96"/>
      <c r="X10" s="96"/>
      <c r="Y10" s="96"/>
      <c r="Z10" s="96"/>
      <c r="AA10" s="96"/>
      <c r="AB10" s="255"/>
      <c r="AC10" s="279">
        <v>10</v>
      </c>
      <c r="AD10" s="106">
        <v>6</v>
      </c>
      <c r="AE10" s="52">
        <f t="shared" si="1"/>
        <v>16</v>
      </c>
      <c r="AF10" s="280">
        <f t="shared" si="2"/>
        <v>3</v>
      </c>
      <c r="AG10" s="281">
        <f t="shared" si="3"/>
        <v>6</v>
      </c>
    </row>
    <row r="11" spans="1:33" x14ac:dyDescent="0.2">
      <c r="A11" s="245">
        <v>3</v>
      </c>
      <c r="B11" s="259" t="s">
        <v>260</v>
      </c>
      <c r="C11" s="250">
        <f t="shared" si="0"/>
        <v>64</v>
      </c>
      <c r="D11" s="254">
        <v>10</v>
      </c>
      <c r="E11" s="100">
        <v>10</v>
      </c>
      <c r="F11" s="100">
        <v>9</v>
      </c>
      <c r="G11" s="100">
        <v>8</v>
      </c>
      <c r="H11" s="100">
        <v>8</v>
      </c>
      <c r="I11" s="100">
        <v>7</v>
      </c>
      <c r="J11" s="100">
        <v>6</v>
      </c>
      <c r="K11" s="113">
        <v>6</v>
      </c>
      <c r="L11" s="103">
        <v>5</v>
      </c>
      <c r="M11" s="104">
        <v>5</v>
      </c>
      <c r="N11" s="104">
        <v>3</v>
      </c>
      <c r="O11" s="104">
        <v>2</v>
      </c>
      <c r="P11" s="105">
        <v>2</v>
      </c>
      <c r="Q11" s="104">
        <v>0</v>
      </c>
      <c r="R11" s="53"/>
      <c r="S11" s="53"/>
      <c r="T11" s="53"/>
      <c r="U11" s="53"/>
      <c r="V11" s="53"/>
      <c r="W11" s="53"/>
      <c r="X11" s="53"/>
      <c r="Y11" s="53"/>
      <c r="Z11" s="53"/>
      <c r="AA11" s="53"/>
      <c r="AB11" s="256"/>
      <c r="AC11" s="279">
        <v>12</v>
      </c>
      <c r="AD11" s="106">
        <v>2</v>
      </c>
      <c r="AE11" s="99">
        <f t="shared" si="1"/>
        <v>14</v>
      </c>
      <c r="AF11" s="280">
        <f t="shared" si="2"/>
        <v>2</v>
      </c>
      <c r="AG11" s="281">
        <f t="shared" si="3"/>
        <v>5</v>
      </c>
    </row>
    <row r="12" spans="1:33" x14ac:dyDescent="0.2">
      <c r="A12" s="245">
        <v>4</v>
      </c>
      <c r="B12" s="258" t="s">
        <v>256</v>
      </c>
      <c r="C12" s="250">
        <f t="shared" si="0"/>
        <v>55</v>
      </c>
      <c r="D12" s="257">
        <v>10</v>
      </c>
      <c r="E12" s="101">
        <v>8</v>
      </c>
      <c r="F12" s="100">
        <v>7</v>
      </c>
      <c r="G12" s="101">
        <v>7</v>
      </c>
      <c r="H12" s="101">
        <v>7</v>
      </c>
      <c r="I12" s="100">
        <v>6</v>
      </c>
      <c r="J12" s="101">
        <v>6</v>
      </c>
      <c r="K12" s="102">
        <v>4</v>
      </c>
      <c r="L12" s="103">
        <v>3</v>
      </c>
      <c r="M12" s="104">
        <v>0</v>
      </c>
      <c r="N12" s="104">
        <v>0</v>
      </c>
      <c r="O12" s="53"/>
      <c r="P12" s="53"/>
      <c r="Q12" s="53"/>
      <c r="R12" s="53"/>
      <c r="S12" s="53"/>
      <c r="T12" s="96"/>
      <c r="U12" s="96"/>
      <c r="V12" s="96"/>
      <c r="W12" s="96"/>
      <c r="X12" s="96"/>
      <c r="Y12" s="96"/>
      <c r="Z12" s="96"/>
      <c r="AA12" s="96"/>
      <c r="AB12" s="255"/>
      <c r="AC12" s="279">
        <v>6</v>
      </c>
      <c r="AD12" s="106">
        <v>5</v>
      </c>
      <c r="AE12" s="52">
        <f t="shared" si="1"/>
        <v>11</v>
      </c>
      <c r="AF12" s="280">
        <f t="shared" si="2"/>
        <v>1</v>
      </c>
      <c r="AG12" s="281">
        <f t="shared" si="3"/>
        <v>2</v>
      </c>
    </row>
    <row r="13" spans="1:33" x14ac:dyDescent="0.2">
      <c r="A13" s="245">
        <v>5</v>
      </c>
      <c r="B13" s="258" t="s">
        <v>257</v>
      </c>
      <c r="C13" s="250">
        <f t="shared" si="0"/>
        <v>52</v>
      </c>
      <c r="D13" s="257">
        <v>10</v>
      </c>
      <c r="E13" s="101">
        <v>9</v>
      </c>
      <c r="F13" s="100">
        <v>8</v>
      </c>
      <c r="G13" s="101">
        <v>7</v>
      </c>
      <c r="H13" s="101">
        <v>6</v>
      </c>
      <c r="I13" s="101">
        <v>5</v>
      </c>
      <c r="J13" s="101">
        <v>4</v>
      </c>
      <c r="K13" s="102">
        <v>3</v>
      </c>
      <c r="L13" s="107">
        <v>3</v>
      </c>
      <c r="M13" s="104">
        <v>2</v>
      </c>
      <c r="N13" s="104">
        <v>1</v>
      </c>
      <c r="O13" s="104">
        <v>1</v>
      </c>
      <c r="P13" s="104">
        <v>1</v>
      </c>
      <c r="Q13" s="104">
        <v>0</v>
      </c>
      <c r="R13" s="104">
        <v>0</v>
      </c>
      <c r="S13" s="53"/>
      <c r="T13" s="96"/>
      <c r="U13" s="96"/>
      <c r="V13" s="96"/>
      <c r="W13" s="96"/>
      <c r="X13" s="96"/>
      <c r="Y13" s="96"/>
      <c r="Z13" s="96"/>
      <c r="AA13" s="96"/>
      <c r="AB13" s="255"/>
      <c r="AC13" s="279">
        <v>8</v>
      </c>
      <c r="AD13" s="106">
        <v>7</v>
      </c>
      <c r="AE13" s="52">
        <f t="shared" si="1"/>
        <v>15</v>
      </c>
      <c r="AF13" s="280">
        <f t="shared" si="2"/>
        <v>1</v>
      </c>
      <c r="AG13" s="281">
        <f t="shared" si="3"/>
        <v>3</v>
      </c>
    </row>
    <row r="14" spans="1:33" x14ac:dyDescent="0.2">
      <c r="A14" s="245">
        <v>6</v>
      </c>
      <c r="B14" s="259" t="s">
        <v>261</v>
      </c>
      <c r="C14" s="250">
        <f t="shared" si="0"/>
        <v>18</v>
      </c>
      <c r="D14" s="257">
        <v>7</v>
      </c>
      <c r="E14" s="100">
        <v>6</v>
      </c>
      <c r="F14" s="101">
        <v>5</v>
      </c>
      <c r="G14" s="104">
        <v>0</v>
      </c>
      <c r="H14" s="25"/>
      <c r="I14" s="25"/>
      <c r="J14" s="25"/>
      <c r="K14" s="108"/>
      <c r="L14" s="109"/>
      <c r="M14" s="53"/>
      <c r="N14" s="53"/>
      <c r="O14" s="53"/>
      <c r="P14" s="53"/>
      <c r="Q14" s="53"/>
      <c r="R14" s="53"/>
      <c r="S14" s="53"/>
      <c r="T14" s="53"/>
      <c r="U14" s="53"/>
      <c r="V14" s="53"/>
      <c r="W14" s="53"/>
      <c r="X14" s="53"/>
      <c r="Y14" s="53"/>
      <c r="Z14" s="53"/>
      <c r="AA14" s="53"/>
      <c r="AB14" s="256"/>
      <c r="AC14" s="279">
        <v>2</v>
      </c>
      <c r="AD14" s="106">
        <v>2</v>
      </c>
      <c r="AE14" s="99">
        <f t="shared" si="1"/>
        <v>4</v>
      </c>
      <c r="AF14" s="280">
        <f t="shared" si="2"/>
        <v>0</v>
      </c>
      <c r="AG14" s="281">
        <f t="shared" si="3"/>
        <v>0</v>
      </c>
    </row>
    <row r="15" spans="1:33" x14ac:dyDescent="0.2">
      <c r="A15" s="245">
        <v>7</v>
      </c>
      <c r="B15" s="258" t="s">
        <v>258</v>
      </c>
      <c r="C15" s="250">
        <f t="shared" si="0"/>
        <v>13</v>
      </c>
      <c r="D15" s="254">
        <v>9</v>
      </c>
      <c r="E15" s="100">
        <v>4</v>
      </c>
      <c r="F15" s="25"/>
      <c r="G15" s="25"/>
      <c r="H15" s="25"/>
      <c r="I15" s="25"/>
      <c r="J15" s="25"/>
      <c r="K15" s="108"/>
      <c r="L15" s="109"/>
      <c r="M15" s="53"/>
      <c r="N15" s="53"/>
      <c r="O15" s="53"/>
      <c r="P15" s="53"/>
      <c r="Q15" s="53"/>
      <c r="R15" s="53"/>
      <c r="S15" s="53"/>
      <c r="T15" s="53"/>
      <c r="U15" s="53"/>
      <c r="V15" s="53"/>
      <c r="W15" s="53"/>
      <c r="X15" s="53"/>
      <c r="Y15" s="53"/>
      <c r="Z15" s="53"/>
      <c r="AA15" s="53"/>
      <c r="AB15" s="256"/>
      <c r="AC15" s="279">
        <v>2</v>
      </c>
      <c r="AD15" s="106"/>
      <c r="AE15" s="52">
        <f t="shared" si="1"/>
        <v>2</v>
      </c>
      <c r="AF15" s="280">
        <f t="shared" si="2"/>
        <v>0</v>
      </c>
      <c r="AG15" s="281">
        <f t="shared" si="3"/>
        <v>1</v>
      </c>
    </row>
    <row r="16" spans="1:33" x14ac:dyDescent="0.2">
      <c r="A16" s="245">
        <v>8</v>
      </c>
      <c r="B16" s="258" t="s">
        <v>259</v>
      </c>
      <c r="C16" s="250">
        <f t="shared" si="0"/>
        <v>5</v>
      </c>
      <c r="D16" s="257">
        <v>5</v>
      </c>
      <c r="E16" s="25"/>
      <c r="F16" s="25"/>
      <c r="G16" s="25"/>
      <c r="H16" s="25"/>
      <c r="I16" s="25"/>
      <c r="J16" s="25"/>
      <c r="K16" s="108"/>
      <c r="L16" s="109"/>
      <c r="M16" s="53"/>
      <c r="N16" s="53"/>
      <c r="O16" s="53"/>
      <c r="P16" s="53"/>
      <c r="Q16" s="53"/>
      <c r="R16" s="53"/>
      <c r="S16" s="53"/>
      <c r="T16" s="53"/>
      <c r="U16" s="53"/>
      <c r="V16" s="53"/>
      <c r="W16" s="53"/>
      <c r="X16" s="53"/>
      <c r="Y16" s="53"/>
      <c r="Z16" s="53"/>
      <c r="AA16" s="53"/>
      <c r="AB16" s="256"/>
      <c r="AC16" s="279">
        <v>1</v>
      </c>
      <c r="AD16" s="106"/>
      <c r="AE16" s="52">
        <f t="shared" si="1"/>
        <v>1</v>
      </c>
      <c r="AF16" s="282">
        <f t="shared" si="2"/>
        <v>0</v>
      </c>
      <c r="AG16" s="283">
        <f t="shared" si="3"/>
        <v>0</v>
      </c>
    </row>
    <row r="17" spans="29:33" x14ac:dyDescent="0.2">
      <c r="AC17" s="110">
        <f>SUM(AC9:AC16)</f>
        <v>54</v>
      </c>
      <c r="AD17" s="111">
        <f>SUM(AD9:AD16)</f>
        <v>26</v>
      </c>
      <c r="AE17" s="93">
        <f>SUM(AE9:AE16)</f>
        <v>80</v>
      </c>
      <c r="AF17" s="305">
        <f t="shared" ref="AF17:AG17" si="4">SUM(AF9:AF16)</f>
        <v>8</v>
      </c>
      <c r="AG17" s="305">
        <f t="shared" si="4"/>
        <v>24</v>
      </c>
    </row>
  </sheetData>
  <conditionalFormatting sqref="D9:AB16">
    <cfRule type="cellIs" dxfId="21" priority="8" operator="equal">
      <formula>8</formula>
    </cfRule>
    <cfRule type="cellIs" dxfId="20" priority="9" operator="equal">
      <formula>9</formula>
    </cfRule>
    <cfRule type="cellIs" dxfId="19" priority="10" operator="equal">
      <formula>10</formula>
    </cfRule>
  </conditionalFormatting>
  <conditionalFormatting sqref="A9:A16">
    <cfRule type="duplicateValues" dxfId="18" priority="7"/>
  </conditionalFormatting>
  <conditionalFormatting sqref="C9:C16">
    <cfRule type="duplicateValues" dxfId="17" priority="6"/>
  </conditionalFormatting>
  <conditionalFormatting sqref="AF9:AF16">
    <cfRule type="top10" dxfId="16" priority="5" rank="1"/>
  </conditionalFormatting>
  <conditionalFormatting sqref="AG9:AG16">
    <cfRule type="top10" dxfId="15" priority="4" rank="1"/>
  </conditionalFormatting>
  <conditionalFormatting sqref="B9:B16">
    <cfRule type="expression" dxfId="14" priority="1">
      <formula>AND(IF(A9=3,TRUE),IF(BD$25=BJ$25,TRUE))</formula>
    </cfRule>
    <cfRule type="expression" dxfId="13" priority="2">
      <formula>AND(IF(A9=2,TRUE),IF(BD$25=BJ$25,TRUE))</formula>
    </cfRule>
    <cfRule type="expression" dxfId="12" priority="3">
      <formula>AND(IF(A9=1,TRUE),IF(BD$25=BJ$25,TRUE))</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ignoredErrors>
    <ignoredError sqref="AE17"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8"/>
  <sheetViews>
    <sheetView showGridLines="0" showRowColHeaders="0" workbookViewId="0">
      <selection activeCell="B1" sqref="B1"/>
    </sheetView>
  </sheetViews>
  <sheetFormatPr defaultColWidth="9.140625" defaultRowHeight="12.75" x14ac:dyDescent="0.2"/>
  <cols>
    <col min="1" max="1" width="76.42578125" customWidth="1"/>
  </cols>
  <sheetData>
    <row r="1" spans="1:1" x14ac:dyDescent="0.2">
      <c r="A1" s="247" t="s">
        <v>242</v>
      </c>
    </row>
    <row r="2" spans="1:1" x14ac:dyDescent="0.2">
      <c r="A2" s="233" t="s">
        <v>215</v>
      </c>
    </row>
    <row r="3" spans="1:1" s="50" customFormat="1" x14ac:dyDescent="0.2">
      <c r="A3" s="233"/>
    </row>
    <row r="4" spans="1:1" x14ac:dyDescent="0.2">
      <c r="A4" s="233" t="s">
        <v>216</v>
      </c>
    </row>
    <row r="5" spans="1:1" ht="38.25" x14ac:dyDescent="0.2">
      <c r="A5" s="234" t="s">
        <v>217</v>
      </c>
    </row>
    <row r="6" spans="1:1" s="50" customFormat="1" x14ac:dyDescent="0.2">
      <c r="A6" s="234"/>
    </row>
    <row r="7" spans="1:1" x14ac:dyDescent="0.2">
      <c r="A7" s="233" t="s">
        <v>218</v>
      </c>
    </row>
    <row r="8" spans="1:1" x14ac:dyDescent="0.2">
      <c r="A8" s="234" t="s">
        <v>219</v>
      </c>
    </row>
    <row r="9" spans="1:1" s="50" customFormat="1" x14ac:dyDescent="0.2">
      <c r="A9" s="234"/>
    </row>
    <row r="10" spans="1:1" x14ac:dyDescent="0.2">
      <c r="A10" s="233" t="s">
        <v>220</v>
      </c>
    </row>
    <row r="11" spans="1:1" x14ac:dyDescent="0.2">
      <c r="A11" s="234" t="s">
        <v>221</v>
      </c>
    </row>
    <row r="12" spans="1:1" x14ac:dyDescent="0.2">
      <c r="A12" s="234" t="s">
        <v>222</v>
      </c>
    </row>
    <row r="13" spans="1:1" x14ac:dyDescent="0.2">
      <c r="A13" s="234" t="s">
        <v>223</v>
      </c>
    </row>
    <row r="14" spans="1:1" x14ac:dyDescent="0.2">
      <c r="A14" s="234" t="s">
        <v>224</v>
      </c>
    </row>
    <row r="15" spans="1:1" x14ac:dyDescent="0.2">
      <c r="A15" s="234" t="s">
        <v>225</v>
      </c>
    </row>
    <row r="16" spans="1:1" s="50" customFormat="1" x14ac:dyDescent="0.2">
      <c r="A16" s="234"/>
    </row>
    <row r="17" spans="1:1" x14ac:dyDescent="0.2">
      <c r="A17" s="233" t="s">
        <v>226</v>
      </c>
    </row>
    <row r="18" spans="1:1" ht="25.5" x14ac:dyDescent="0.2">
      <c r="A18" s="234" t="s">
        <v>227</v>
      </c>
    </row>
    <row r="19" spans="1:1" ht="63.75" x14ac:dyDescent="0.2">
      <c r="A19" s="234" t="s">
        <v>228</v>
      </c>
    </row>
    <row r="20" spans="1:1" s="50" customFormat="1" x14ac:dyDescent="0.2">
      <c r="A20" s="234"/>
    </row>
    <row r="21" spans="1:1" x14ac:dyDescent="0.2">
      <c r="A21" s="233" t="s">
        <v>229</v>
      </c>
    </row>
    <row r="22" spans="1:1" ht="25.5" x14ac:dyDescent="0.2">
      <c r="A22" s="234" t="s">
        <v>230</v>
      </c>
    </row>
    <row r="23" spans="1:1" ht="25.5" x14ac:dyDescent="0.2">
      <c r="A23" s="234" t="s">
        <v>231</v>
      </c>
    </row>
    <row r="24" spans="1:1" s="50" customFormat="1" x14ac:dyDescent="0.2">
      <c r="A24" s="234"/>
    </row>
    <row r="25" spans="1:1" x14ac:dyDescent="0.2">
      <c r="A25" s="233" t="s">
        <v>232</v>
      </c>
    </row>
    <row r="26" spans="1:1" ht="25.5" x14ac:dyDescent="0.2">
      <c r="A26" s="234" t="s">
        <v>233</v>
      </c>
    </row>
    <row r="27" spans="1:1" x14ac:dyDescent="0.2">
      <c r="A27" s="248" t="s">
        <v>234</v>
      </c>
    </row>
    <row r="28" spans="1:1" s="50" customFormat="1" x14ac:dyDescent="0.2">
      <c r="A28" s="234"/>
    </row>
    <row r="29" spans="1:1" x14ac:dyDescent="0.2">
      <c r="A29" s="233" t="s">
        <v>235</v>
      </c>
    </row>
    <row r="30" spans="1:1" ht="63.75" x14ac:dyDescent="0.2">
      <c r="A30" s="234" t="s">
        <v>236</v>
      </c>
    </row>
    <row r="31" spans="1:1" s="50" customFormat="1" x14ac:dyDescent="0.2">
      <c r="A31" s="234"/>
    </row>
    <row r="32" spans="1:1" x14ac:dyDescent="0.2">
      <c r="A32" s="233" t="s">
        <v>237</v>
      </c>
    </row>
    <row r="33" spans="1:1" ht="25.5" x14ac:dyDescent="0.2">
      <c r="A33" s="234" t="s">
        <v>238</v>
      </c>
    </row>
    <row r="34" spans="1:1" s="50" customFormat="1" x14ac:dyDescent="0.2">
      <c r="A34" s="234"/>
    </row>
    <row r="35" spans="1:1" x14ac:dyDescent="0.2">
      <c r="A35" s="233" t="s">
        <v>239</v>
      </c>
    </row>
    <row r="36" spans="1:1" ht="25.5" x14ac:dyDescent="0.2">
      <c r="A36" s="234" t="s">
        <v>240</v>
      </c>
    </row>
    <row r="37" spans="1:1" s="50" customFormat="1" x14ac:dyDescent="0.2">
      <c r="A37" s="234"/>
    </row>
    <row r="38" spans="1:1" x14ac:dyDescent="0.2">
      <c r="A38" s="234" t="s">
        <v>241</v>
      </c>
    </row>
  </sheetData>
  <pageMargins left="0.78740157480314965" right="0.39370078740157483" top="0.78740157480314965" bottom="0.39370078740157483" header="0.59055118110236227" footer="0"/>
  <pageSetup paperSize="9" fitToHeight="0" orientation="portrait" verticalDpi="0" r:id="rId1"/>
  <headerFooter>
    <oddHeader>&amp;R&amp;9Page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153"/>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32" customWidth="1"/>
    <col min="2" max="2" width="25.7109375" style="32" customWidth="1"/>
    <col min="3" max="7" width="6.7109375" style="32" customWidth="1"/>
    <col min="8" max="9" width="5.7109375" style="32" customWidth="1"/>
    <col min="10" max="10" width="3.140625" style="32" bestFit="1" customWidth="1"/>
    <col min="11" max="11" width="5.5703125" style="32" bestFit="1" customWidth="1"/>
    <col min="12" max="13" width="2.7109375" style="32" customWidth="1"/>
    <col min="14" max="16384" width="9.140625" style="32"/>
  </cols>
  <sheetData>
    <row r="1" spans="1:11" x14ac:dyDescent="0.2">
      <c r="A1" s="87" t="str">
        <f>Võistkondlik!B1</f>
        <v>ESL INDIVIDUAAL-VÕISTKONDLIKUD MEISTRIVÕISTLUSED PETANGIS 2016</v>
      </c>
      <c r="B1" s="80"/>
      <c r="C1" s="80"/>
      <c r="D1" s="80"/>
      <c r="E1" s="80"/>
      <c r="F1" s="80"/>
    </row>
    <row r="2" spans="1:11" s="50" customFormat="1" x14ac:dyDescent="0.2">
      <c r="A2" s="80" t="str">
        <f>Võistkondlik!B2</f>
        <v>Toimumisaeg: L, 28.05.2016 kell 11:00</v>
      </c>
      <c r="B2" s="88"/>
      <c r="C2" s="88"/>
      <c r="E2" s="80"/>
    </row>
    <row r="3" spans="1:11" s="50" customFormat="1" x14ac:dyDescent="0.2">
      <c r="A3" s="80" t="str">
        <f>Võistkondlik!B3</f>
        <v>Toimumiskoht: Valgamaa, Valga, Pärna pst 17a (Tivoli väljak)</v>
      </c>
      <c r="B3" s="80"/>
      <c r="C3" s="80"/>
      <c r="D3" s="81"/>
      <c r="E3" s="80"/>
      <c r="F3" s="81"/>
      <c r="G3" s="81"/>
      <c r="H3" s="81"/>
      <c r="I3" s="81"/>
    </row>
    <row r="4" spans="1:11" x14ac:dyDescent="0.2">
      <c r="A4" s="98" t="s">
        <v>98</v>
      </c>
      <c r="B4" s="80"/>
      <c r="C4" s="80"/>
      <c r="D4" s="80"/>
      <c r="E4" s="80"/>
      <c r="F4" s="80"/>
      <c r="G4" s="81"/>
      <c r="H4" s="81"/>
      <c r="I4" s="81"/>
    </row>
    <row r="5" spans="1:11" x14ac:dyDescent="0.2">
      <c r="B5" s="81"/>
      <c r="C5" s="81"/>
      <c r="D5" s="81"/>
      <c r="E5" s="81"/>
      <c r="F5" s="81"/>
      <c r="G5" s="81"/>
      <c r="H5" s="81"/>
      <c r="I5" s="81"/>
    </row>
    <row r="6" spans="1:11" x14ac:dyDescent="0.2">
      <c r="A6" s="30" t="s">
        <v>0</v>
      </c>
      <c r="B6" s="75"/>
      <c r="C6" s="99">
        <v>1</v>
      </c>
      <c r="D6" s="99">
        <v>2</v>
      </c>
      <c r="E6" s="99">
        <v>3</v>
      </c>
      <c r="F6" s="99">
        <v>4</v>
      </c>
      <c r="G6" s="99">
        <v>5</v>
      </c>
      <c r="H6" s="99" t="s">
        <v>1</v>
      </c>
      <c r="I6" s="99" t="s">
        <v>2</v>
      </c>
    </row>
    <row r="7" spans="1:11" x14ac:dyDescent="0.2">
      <c r="A7" s="30">
        <v>1</v>
      </c>
      <c r="B7" s="132" t="s">
        <v>51</v>
      </c>
      <c r="C7" s="129"/>
      <c r="D7" s="193">
        <v>10</v>
      </c>
      <c r="E7" s="138">
        <v>7</v>
      </c>
      <c r="F7" s="193">
        <v>13</v>
      </c>
      <c r="G7" s="130">
        <v>13</v>
      </c>
      <c r="H7" s="194" t="s">
        <v>78</v>
      </c>
      <c r="I7" s="130" t="s">
        <v>26</v>
      </c>
      <c r="J7" s="262">
        <v>-1</v>
      </c>
      <c r="K7" s="221" t="s">
        <v>197</v>
      </c>
    </row>
    <row r="8" spans="1:11" x14ac:dyDescent="0.2">
      <c r="A8" s="30">
        <v>2</v>
      </c>
      <c r="B8" s="132" t="s">
        <v>52</v>
      </c>
      <c r="C8" s="193">
        <v>13</v>
      </c>
      <c r="D8" s="129"/>
      <c r="E8" s="130">
        <v>7</v>
      </c>
      <c r="F8" s="193">
        <v>2</v>
      </c>
      <c r="G8" s="130">
        <v>13</v>
      </c>
      <c r="H8" s="194" t="s">
        <v>78</v>
      </c>
      <c r="I8" s="130" t="s">
        <v>27</v>
      </c>
      <c r="J8" s="262">
        <v>-8</v>
      </c>
      <c r="K8" s="221" t="s">
        <v>198</v>
      </c>
    </row>
    <row r="9" spans="1:11" x14ac:dyDescent="0.2">
      <c r="A9" s="30">
        <v>3</v>
      </c>
      <c r="B9" s="132" t="s">
        <v>53</v>
      </c>
      <c r="C9" s="138">
        <v>13</v>
      </c>
      <c r="D9" s="130">
        <v>13</v>
      </c>
      <c r="E9" s="129"/>
      <c r="F9" s="138">
        <v>13</v>
      </c>
      <c r="G9" s="130">
        <v>13</v>
      </c>
      <c r="H9" s="139" t="s">
        <v>23</v>
      </c>
      <c r="I9" s="130" t="s">
        <v>24</v>
      </c>
      <c r="J9" s="263"/>
      <c r="K9" s="221"/>
    </row>
    <row r="10" spans="1:11" x14ac:dyDescent="0.2">
      <c r="A10" s="30">
        <v>4</v>
      </c>
      <c r="B10" s="75" t="s">
        <v>61</v>
      </c>
      <c r="C10" s="193">
        <v>11</v>
      </c>
      <c r="D10" s="193">
        <v>13</v>
      </c>
      <c r="E10" s="138">
        <v>8</v>
      </c>
      <c r="F10" s="129"/>
      <c r="G10" s="130">
        <v>13</v>
      </c>
      <c r="H10" s="194" t="s">
        <v>78</v>
      </c>
      <c r="I10" s="130" t="s">
        <v>25</v>
      </c>
      <c r="J10" s="262">
        <v>9</v>
      </c>
      <c r="K10" s="221" t="s">
        <v>199</v>
      </c>
    </row>
    <row r="11" spans="1:11" x14ac:dyDescent="0.2">
      <c r="A11" s="30">
        <v>5</v>
      </c>
      <c r="B11" s="132" t="s">
        <v>243</v>
      </c>
      <c r="C11" s="130">
        <v>10</v>
      </c>
      <c r="D11" s="130">
        <v>7</v>
      </c>
      <c r="E11" s="130">
        <v>5</v>
      </c>
      <c r="F11" s="130">
        <v>9</v>
      </c>
      <c r="G11" s="129"/>
      <c r="H11" s="131" t="s">
        <v>79</v>
      </c>
      <c r="I11" s="130" t="s">
        <v>28</v>
      </c>
      <c r="J11" s="220"/>
      <c r="K11" s="221"/>
    </row>
    <row r="12" spans="1:11" x14ac:dyDescent="0.2">
      <c r="B12" s="81"/>
      <c r="C12" s="81"/>
      <c r="D12" s="81"/>
      <c r="E12" s="81"/>
      <c r="F12" s="81"/>
      <c r="G12" s="81"/>
      <c r="H12" s="81"/>
      <c r="I12" s="81"/>
      <c r="J12" s="220"/>
      <c r="K12" s="221"/>
    </row>
    <row r="13" spans="1:11" x14ac:dyDescent="0.2">
      <c r="A13" s="30" t="s">
        <v>20</v>
      </c>
      <c r="B13" s="75"/>
      <c r="C13" s="99">
        <v>1</v>
      </c>
      <c r="D13" s="99">
        <v>2</v>
      </c>
      <c r="E13" s="99">
        <v>3</v>
      </c>
      <c r="F13" s="99">
        <v>4</v>
      </c>
      <c r="G13" s="99">
        <v>5</v>
      </c>
      <c r="H13" s="99" t="s">
        <v>1</v>
      </c>
      <c r="I13" s="99" t="s">
        <v>2</v>
      </c>
      <c r="J13" s="220"/>
      <c r="K13" s="221"/>
    </row>
    <row r="14" spans="1:11" x14ac:dyDescent="0.2">
      <c r="A14" s="30">
        <v>1</v>
      </c>
      <c r="B14" s="132" t="s">
        <v>54</v>
      </c>
      <c r="C14" s="129"/>
      <c r="D14" s="130">
        <v>13</v>
      </c>
      <c r="E14" s="138">
        <v>13</v>
      </c>
      <c r="F14" s="138">
        <v>13</v>
      </c>
      <c r="G14" s="193">
        <v>7</v>
      </c>
      <c r="H14" s="194" t="s">
        <v>22</v>
      </c>
      <c r="I14" s="130" t="s">
        <v>25</v>
      </c>
      <c r="J14" s="260" t="s">
        <v>200</v>
      </c>
      <c r="K14" s="221"/>
    </row>
    <row r="15" spans="1:11" x14ac:dyDescent="0.2">
      <c r="A15" s="30">
        <v>2</v>
      </c>
      <c r="B15" s="132" t="s">
        <v>55</v>
      </c>
      <c r="C15" s="130">
        <v>8</v>
      </c>
      <c r="D15" s="129"/>
      <c r="E15" s="138">
        <v>4</v>
      </c>
      <c r="F15" s="138">
        <v>13</v>
      </c>
      <c r="G15" s="130">
        <v>13</v>
      </c>
      <c r="H15" s="139" t="s">
        <v>78</v>
      </c>
      <c r="I15" s="130" t="s">
        <v>26</v>
      </c>
      <c r="J15" s="220"/>
      <c r="K15" s="221"/>
    </row>
    <row r="16" spans="1:11" x14ac:dyDescent="0.2">
      <c r="A16" s="30">
        <v>3</v>
      </c>
      <c r="B16" s="132" t="s">
        <v>56</v>
      </c>
      <c r="C16" s="138">
        <v>11</v>
      </c>
      <c r="D16" s="130">
        <v>13</v>
      </c>
      <c r="E16" s="129"/>
      <c r="F16" s="244">
        <v>11</v>
      </c>
      <c r="G16" s="138">
        <v>10</v>
      </c>
      <c r="H16" s="243" t="s">
        <v>7</v>
      </c>
      <c r="I16" s="130" t="s">
        <v>28</v>
      </c>
      <c r="J16" s="261" t="s">
        <v>200</v>
      </c>
      <c r="K16" s="221"/>
    </row>
    <row r="17" spans="1:11" x14ac:dyDescent="0.2">
      <c r="A17" s="30">
        <v>4</v>
      </c>
      <c r="B17" s="132" t="s">
        <v>57</v>
      </c>
      <c r="C17" s="138">
        <v>0</v>
      </c>
      <c r="D17" s="130">
        <v>1</v>
      </c>
      <c r="E17" s="244">
        <v>13</v>
      </c>
      <c r="F17" s="129"/>
      <c r="G17" s="130">
        <v>11</v>
      </c>
      <c r="H17" s="243" t="s">
        <v>7</v>
      </c>
      <c r="I17" s="130" t="s">
        <v>27</v>
      </c>
      <c r="J17" s="261" t="s">
        <v>201</v>
      </c>
      <c r="K17" s="221"/>
    </row>
    <row r="18" spans="1:11" x14ac:dyDescent="0.2">
      <c r="A18" s="30">
        <v>5</v>
      </c>
      <c r="B18" s="75" t="s">
        <v>186</v>
      </c>
      <c r="C18" s="193">
        <v>13</v>
      </c>
      <c r="D18" s="130">
        <v>8</v>
      </c>
      <c r="E18" s="130">
        <v>13</v>
      </c>
      <c r="F18" s="130">
        <v>13</v>
      </c>
      <c r="G18" s="129"/>
      <c r="H18" s="194" t="s">
        <v>22</v>
      </c>
      <c r="I18" s="130" t="s">
        <v>24</v>
      </c>
      <c r="J18" s="260" t="s">
        <v>201</v>
      </c>
      <c r="K18" s="221"/>
    </row>
    <row r="19" spans="1:11" x14ac:dyDescent="0.2">
      <c r="B19" s="81"/>
      <c r="C19" s="81"/>
      <c r="D19" s="81"/>
      <c r="E19" s="81"/>
      <c r="F19" s="81"/>
      <c r="G19" s="81"/>
      <c r="H19" s="81"/>
      <c r="I19" s="81"/>
      <c r="J19" s="220"/>
      <c r="K19" s="221"/>
    </row>
    <row r="20" spans="1:11" x14ac:dyDescent="0.2">
      <c r="A20" s="30" t="s">
        <v>50</v>
      </c>
      <c r="B20" s="75"/>
      <c r="C20" s="99">
        <v>1</v>
      </c>
      <c r="D20" s="99">
        <v>2</v>
      </c>
      <c r="E20" s="99">
        <v>3</v>
      </c>
      <c r="F20" s="99">
        <v>4</v>
      </c>
      <c r="G20" s="99">
        <v>5</v>
      </c>
      <c r="H20" s="99" t="s">
        <v>1</v>
      </c>
      <c r="I20" s="99" t="s">
        <v>2</v>
      </c>
      <c r="J20" s="220"/>
      <c r="K20" s="221"/>
    </row>
    <row r="21" spans="1:11" x14ac:dyDescent="0.2">
      <c r="A21" s="30">
        <v>1</v>
      </c>
      <c r="B21" s="132" t="s">
        <v>58</v>
      </c>
      <c r="C21" s="129"/>
      <c r="D21" s="130">
        <v>4</v>
      </c>
      <c r="E21" s="138">
        <v>9</v>
      </c>
      <c r="F21" s="138">
        <v>8</v>
      </c>
      <c r="G21" s="244">
        <v>13</v>
      </c>
      <c r="H21" s="243" t="s">
        <v>7</v>
      </c>
      <c r="I21" s="130" t="s">
        <v>27</v>
      </c>
      <c r="J21" s="261" t="s">
        <v>201</v>
      </c>
      <c r="K21" s="221"/>
    </row>
    <row r="22" spans="1:11" x14ac:dyDescent="0.2">
      <c r="A22" s="30">
        <v>2</v>
      </c>
      <c r="B22" s="132" t="s">
        <v>59</v>
      </c>
      <c r="C22" s="130">
        <v>13</v>
      </c>
      <c r="D22" s="129"/>
      <c r="E22" s="193">
        <v>13</v>
      </c>
      <c r="F22" s="138">
        <v>13</v>
      </c>
      <c r="G22" s="130">
        <v>11</v>
      </c>
      <c r="H22" s="194" t="s">
        <v>22</v>
      </c>
      <c r="I22" s="130" t="s">
        <v>24</v>
      </c>
      <c r="J22" s="260" t="s">
        <v>201</v>
      </c>
      <c r="K22" s="221"/>
    </row>
    <row r="23" spans="1:11" x14ac:dyDescent="0.2">
      <c r="A23" s="30">
        <v>3</v>
      </c>
      <c r="B23" s="75" t="s">
        <v>60</v>
      </c>
      <c r="C23" s="138">
        <v>13</v>
      </c>
      <c r="D23" s="193">
        <v>6</v>
      </c>
      <c r="E23" s="129"/>
      <c r="F23" s="138">
        <v>13</v>
      </c>
      <c r="G23" s="130">
        <v>13</v>
      </c>
      <c r="H23" s="194" t="s">
        <v>22</v>
      </c>
      <c r="I23" s="130" t="s">
        <v>25</v>
      </c>
      <c r="J23" s="260" t="s">
        <v>200</v>
      </c>
      <c r="K23" s="221"/>
    </row>
    <row r="24" spans="1:11" x14ac:dyDescent="0.2">
      <c r="A24" s="30">
        <v>4</v>
      </c>
      <c r="B24" s="132" t="s">
        <v>62</v>
      </c>
      <c r="C24" s="138">
        <v>13</v>
      </c>
      <c r="D24" s="130">
        <v>11</v>
      </c>
      <c r="E24" s="138">
        <v>8</v>
      </c>
      <c r="F24" s="129"/>
      <c r="G24" s="130">
        <v>13</v>
      </c>
      <c r="H24" s="139" t="s">
        <v>78</v>
      </c>
      <c r="I24" s="130" t="s">
        <v>26</v>
      </c>
      <c r="J24" s="220"/>
      <c r="K24" s="221"/>
    </row>
    <row r="25" spans="1:11" x14ac:dyDescent="0.2">
      <c r="A25" s="30">
        <v>5</v>
      </c>
      <c r="B25" s="132" t="s">
        <v>63</v>
      </c>
      <c r="C25" s="244">
        <v>12</v>
      </c>
      <c r="D25" s="130">
        <v>13</v>
      </c>
      <c r="E25" s="130">
        <v>6</v>
      </c>
      <c r="F25" s="130">
        <v>6</v>
      </c>
      <c r="G25" s="129"/>
      <c r="H25" s="243" t="s">
        <v>7</v>
      </c>
      <c r="I25" s="130" t="s">
        <v>28</v>
      </c>
      <c r="J25" s="261" t="s">
        <v>200</v>
      </c>
      <c r="K25" s="221"/>
    </row>
    <row r="26" spans="1:11" s="80" customFormat="1" x14ac:dyDescent="0.2">
      <c r="A26" s="38"/>
      <c r="B26" s="133"/>
      <c r="C26" s="134"/>
      <c r="D26" s="134"/>
      <c r="E26" s="134"/>
      <c r="F26" s="134"/>
      <c r="G26" s="134"/>
      <c r="H26" s="135"/>
      <c r="I26" s="134"/>
    </row>
    <row r="27" spans="1:11" s="81" customFormat="1" x14ac:dyDescent="0.2">
      <c r="B27" s="136" t="s">
        <v>3</v>
      </c>
      <c r="C27" s="56" t="s">
        <v>4</v>
      </c>
      <c r="D27" s="56" t="s">
        <v>5</v>
      </c>
    </row>
    <row r="28" spans="1:11" s="81" customFormat="1" x14ac:dyDescent="0.2">
      <c r="B28" s="136" t="s">
        <v>6</v>
      </c>
      <c r="C28" s="56" t="s">
        <v>7</v>
      </c>
      <c r="D28" s="56" t="s">
        <v>8</v>
      </c>
    </row>
    <row r="29" spans="1:11" s="81" customFormat="1" x14ac:dyDescent="0.2">
      <c r="B29" s="136" t="s">
        <v>9</v>
      </c>
      <c r="C29" s="56" t="s">
        <v>10</v>
      </c>
      <c r="D29" s="56" t="s">
        <v>11</v>
      </c>
    </row>
    <row r="30" spans="1:11" s="81" customFormat="1" x14ac:dyDescent="0.2">
      <c r="B30" s="136" t="s">
        <v>12</v>
      </c>
      <c r="C30" s="56" t="s">
        <v>13</v>
      </c>
      <c r="D30" s="56" t="s">
        <v>14</v>
      </c>
    </row>
    <row r="31" spans="1:11" s="81" customFormat="1" x14ac:dyDescent="0.2">
      <c r="B31" s="136" t="s">
        <v>15</v>
      </c>
      <c r="C31" s="56" t="s">
        <v>16</v>
      </c>
      <c r="D31" s="56" t="s">
        <v>17</v>
      </c>
    </row>
    <row r="32" spans="1:11" x14ac:dyDescent="0.2">
      <c r="B32" s="81"/>
      <c r="C32" s="81"/>
      <c r="D32" s="81"/>
      <c r="E32" s="81"/>
      <c r="F32" s="81"/>
      <c r="G32" s="81"/>
      <c r="H32" s="81"/>
      <c r="I32" s="81"/>
    </row>
    <row r="33" spans="1:9" x14ac:dyDescent="0.2">
      <c r="A33" s="30" t="s">
        <v>18</v>
      </c>
      <c r="B33" s="75"/>
      <c r="C33" s="99">
        <v>1</v>
      </c>
      <c r="D33" s="99">
        <v>2</v>
      </c>
      <c r="E33" s="99">
        <v>3</v>
      </c>
      <c r="F33" s="99">
        <v>4</v>
      </c>
      <c r="G33" s="99" t="s">
        <v>1</v>
      </c>
      <c r="H33" s="99" t="s">
        <v>2</v>
      </c>
      <c r="I33" s="81"/>
    </row>
    <row r="34" spans="1:9" x14ac:dyDescent="0.2">
      <c r="A34" s="30">
        <v>1</v>
      </c>
      <c r="B34" s="132" t="s">
        <v>64</v>
      </c>
      <c r="C34" s="129"/>
      <c r="D34" s="130">
        <v>0</v>
      </c>
      <c r="E34" s="138">
        <v>13</v>
      </c>
      <c r="F34" s="138">
        <v>3</v>
      </c>
      <c r="G34" s="139" t="s">
        <v>19</v>
      </c>
      <c r="H34" s="130" t="s">
        <v>26</v>
      </c>
      <c r="I34" s="81"/>
    </row>
    <row r="35" spans="1:9" x14ac:dyDescent="0.2">
      <c r="A35" s="30">
        <v>2</v>
      </c>
      <c r="B35" s="132" t="s">
        <v>65</v>
      </c>
      <c r="C35" s="130">
        <v>13</v>
      </c>
      <c r="D35" s="129"/>
      <c r="E35" s="130">
        <v>13</v>
      </c>
      <c r="F35" s="130">
        <v>5</v>
      </c>
      <c r="G35" s="131" t="s">
        <v>13</v>
      </c>
      <c r="H35" s="130" t="s">
        <v>25</v>
      </c>
      <c r="I35" s="81"/>
    </row>
    <row r="36" spans="1:9" x14ac:dyDescent="0.2">
      <c r="A36" s="30">
        <v>3</v>
      </c>
      <c r="B36" s="132" t="s">
        <v>66</v>
      </c>
      <c r="C36" s="138">
        <v>11</v>
      </c>
      <c r="D36" s="130">
        <v>4</v>
      </c>
      <c r="E36" s="129"/>
      <c r="F36" s="138">
        <v>13</v>
      </c>
      <c r="G36" s="139" t="s">
        <v>19</v>
      </c>
      <c r="H36" s="130" t="s">
        <v>27</v>
      </c>
      <c r="I36" s="81"/>
    </row>
    <row r="37" spans="1:9" x14ac:dyDescent="0.2">
      <c r="A37" s="30">
        <v>4</v>
      </c>
      <c r="B37" s="132" t="s">
        <v>67</v>
      </c>
      <c r="C37" s="138">
        <v>13</v>
      </c>
      <c r="D37" s="138">
        <v>13</v>
      </c>
      <c r="E37" s="138">
        <v>9</v>
      </c>
      <c r="F37" s="129"/>
      <c r="G37" s="139" t="s">
        <v>13</v>
      </c>
      <c r="H37" s="130" t="s">
        <v>24</v>
      </c>
      <c r="I37" s="81"/>
    </row>
    <row r="38" spans="1:9" s="80" customFormat="1" x14ac:dyDescent="0.2">
      <c r="A38" s="38"/>
      <c r="B38" s="133"/>
      <c r="C38" s="134"/>
      <c r="D38" s="134"/>
      <c r="E38" s="134"/>
      <c r="F38" s="134"/>
      <c r="G38" s="135"/>
      <c r="H38" s="134"/>
    </row>
    <row r="39" spans="1:9" x14ac:dyDescent="0.2">
      <c r="B39" s="136" t="s">
        <v>3</v>
      </c>
      <c r="C39" s="137" t="s">
        <v>17</v>
      </c>
      <c r="D39" s="137" t="s">
        <v>16</v>
      </c>
      <c r="E39" s="81"/>
      <c r="F39" s="81"/>
      <c r="G39" s="81"/>
      <c r="H39" s="81"/>
      <c r="I39" s="81"/>
    </row>
    <row r="40" spans="1:9" x14ac:dyDescent="0.2">
      <c r="B40" s="136" t="s">
        <v>6</v>
      </c>
      <c r="C40" s="137" t="s">
        <v>7</v>
      </c>
      <c r="D40" s="137" t="s">
        <v>5</v>
      </c>
      <c r="E40" s="81"/>
      <c r="F40" s="81"/>
      <c r="G40" s="81"/>
      <c r="H40" s="81"/>
      <c r="I40" s="81"/>
    </row>
    <row r="41" spans="1:9" x14ac:dyDescent="0.2">
      <c r="B41" s="136" t="s">
        <v>9</v>
      </c>
      <c r="C41" s="137" t="s">
        <v>19</v>
      </c>
      <c r="D41" s="137" t="s">
        <v>11</v>
      </c>
      <c r="E41" s="81"/>
      <c r="F41" s="81"/>
      <c r="G41" s="81"/>
      <c r="H41" s="81"/>
      <c r="I41" s="81"/>
    </row>
    <row r="42" spans="1:9" x14ac:dyDescent="0.2">
      <c r="B42" s="136"/>
      <c r="C42" s="137"/>
      <c r="D42" s="137"/>
      <c r="E42" s="81"/>
      <c r="F42" s="81"/>
      <c r="G42" s="81"/>
      <c r="H42" s="81"/>
      <c r="I42" s="81"/>
    </row>
    <row r="43" spans="1:9" x14ac:dyDescent="0.2">
      <c r="A43" s="27" t="s">
        <v>84</v>
      </c>
      <c r="B43" s="141"/>
      <c r="C43" s="141"/>
      <c r="D43" s="141"/>
      <c r="E43" s="141"/>
      <c r="F43" s="141"/>
      <c r="G43" s="141"/>
      <c r="H43" s="141"/>
      <c r="I43" s="81"/>
    </row>
    <row r="44" spans="1:9" x14ac:dyDescent="0.2">
      <c r="B44" s="136"/>
      <c r="C44" s="137"/>
      <c r="D44" s="137"/>
      <c r="E44" s="81"/>
      <c r="F44" s="81"/>
      <c r="G44" s="81"/>
      <c r="H44" s="81"/>
      <c r="I44" s="81"/>
    </row>
    <row r="45" spans="1:9" x14ac:dyDescent="0.2">
      <c r="A45" s="29" t="s">
        <v>29</v>
      </c>
      <c r="B45" s="141" t="s">
        <v>53</v>
      </c>
      <c r="C45" s="142">
        <v>3</v>
      </c>
      <c r="D45" s="141"/>
      <c r="E45" s="141"/>
      <c r="F45" s="141"/>
      <c r="G45" s="141"/>
      <c r="H45" s="141"/>
      <c r="I45" s="141"/>
    </row>
    <row r="46" spans="1:9" x14ac:dyDescent="0.2">
      <c r="A46" s="28"/>
      <c r="B46" s="143"/>
      <c r="C46" s="144" t="s">
        <v>65</v>
      </c>
      <c r="D46" s="141"/>
      <c r="E46" s="213">
        <v>11</v>
      </c>
      <c r="F46" s="141"/>
      <c r="G46" s="141"/>
      <c r="H46" s="141"/>
      <c r="I46" s="81"/>
    </row>
    <row r="47" spans="1:9" x14ac:dyDescent="0.2">
      <c r="A47" s="29" t="s">
        <v>80</v>
      </c>
      <c r="B47" s="146" t="s">
        <v>65</v>
      </c>
      <c r="C47" s="147">
        <v>13</v>
      </c>
      <c r="D47" s="148"/>
      <c r="E47" s="141"/>
      <c r="F47" s="141"/>
      <c r="G47" s="141"/>
      <c r="H47" s="141"/>
      <c r="I47" s="81"/>
    </row>
    <row r="48" spans="1:9" x14ac:dyDescent="0.2">
      <c r="A48" s="28"/>
      <c r="B48" s="141"/>
      <c r="C48" s="141"/>
      <c r="D48" s="150"/>
      <c r="E48" s="141" t="s">
        <v>54</v>
      </c>
      <c r="F48" s="141"/>
      <c r="G48" s="142">
        <v>10</v>
      </c>
      <c r="H48" s="141"/>
      <c r="I48" s="81"/>
    </row>
    <row r="49" spans="1:9" x14ac:dyDescent="0.2">
      <c r="A49" s="29" t="s">
        <v>83</v>
      </c>
      <c r="B49" s="151" t="s">
        <v>59</v>
      </c>
      <c r="C49" s="152">
        <v>11</v>
      </c>
      <c r="D49" s="150"/>
      <c r="E49" s="143"/>
      <c r="F49" s="148"/>
      <c r="G49" s="141"/>
      <c r="H49" s="141"/>
      <c r="I49" s="81"/>
    </row>
    <row r="50" spans="1:9" x14ac:dyDescent="0.2">
      <c r="A50" s="28"/>
      <c r="B50" s="143"/>
      <c r="C50" s="161" t="s">
        <v>54</v>
      </c>
      <c r="D50" s="154"/>
      <c r="E50" s="214">
        <v>13</v>
      </c>
      <c r="F50" s="150"/>
      <c r="G50" s="141"/>
      <c r="H50" s="141"/>
      <c r="I50" s="81"/>
    </row>
    <row r="51" spans="1:9" x14ac:dyDescent="0.2">
      <c r="A51" s="29" t="s">
        <v>30</v>
      </c>
      <c r="B51" s="146" t="s">
        <v>54</v>
      </c>
      <c r="C51" s="156">
        <v>13</v>
      </c>
      <c r="D51" s="141"/>
      <c r="E51" s="149"/>
      <c r="F51" s="150"/>
      <c r="G51" s="141"/>
      <c r="H51" s="141"/>
      <c r="I51" s="81"/>
    </row>
    <row r="52" spans="1:9" ht="13.5" thickBot="1" x14ac:dyDescent="0.25">
      <c r="A52" s="28"/>
      <c r="B52" s="141"/>
      <c r="C52" s="141"/>
      <c r="D52" s="141"/>
      <c r="E52" s="149"/>
      <c r="F52" s="150"/>
      <c r="G52" s="141"/>
      <c r="H52" s="162" t="s">
        <v>60</v>
      </c>
      <c r="I52" s="81"/>
    </row>
    <row r="53" spans="1:9" x14ac:dyDescent="0.2">
      <c r="A53" s="29" t="s">
        <v>33</v>
      </c>
      <c r="B53" s="162" t="s">
        <v>61</v>
      </c>
      <c r="C53" s="142">
        <v>11</v>
      </c>
      <c r="D53" s="141"/>
      <c r="E53" s="149"/>
      <c r="F53" s="150"/>
      <c r="G53" s="157"/>
      <c r="H53" s="158" t="s">
        <v>32</v>
      </c>
      <c r="I53" s="240"/>
    </row>
    <row r="54" spans="1:9" x14ac:dyDescent="0.2">
      <c r="A54" s="28"/>
      <c r="B54" s="143"/>
      <c r="C54" s="144" t="s">
        <v>67</v>
      </c>
      <c r="D54" s="141"/>
      <c r="E54" s="152">
        <v>9</v>
      </c>
      <c r="F54" s="150"/>
      <c r="G54" s="141"/>
      <c r="H54" s="149"/>
      <c r="I54" s="241"/>
    </row>
    <row r="55" spans="1:9" ht="13.5" thickBot="1" x14ac:dyDescent="0.25">
      <c r="A55" s="29" t="s">
        <v>82</v>
      </c>
      <c r="B55" s="145" t="s">
        <v>67</v>
      </c>
      <c r="C55" s="147">
        <v>13</v>
      </c>
      <c r="D55" s="148"/>
      <c r="E55" s="149"/>
      <c r="F55" s="150"/>
      <c r="G55" s="141"/>
      <c r="H55" s="160" t="s">
        <v>54</v>
      </c>
      <c r="I55" s="242"/>
    </row>
    <row r="56" spans="1:9" x14ac:dyDescent="0.2">
      <c r="A56" s="28"/>
      <c r="B56" s="141"/>
      <c r="C56" s="141"/>
      <c r="D56" s="150"/>
      <c r="E56" s="159" t="s">
        <v>60</v>
      </c>
      <c r="F56" s="154"/>
      <c r="G56" s="142">
        <v>13</v>
      </c>
      <c r="H56" s="164" t="s">
        <v>34</v>
      </c>
      <c r="I56" s="81"/>
    </row>
    <row r="57" spans="1:9" x14ac:dyDescent="0.2">
      <c r="A57" s="29" t="s">
        <v>31</v>
      </c>
      <c r="B57" s="162" t="s">
        <v>186</v>
      </c>
      <c r="C57" s="152">
        <v>11</v>
      </c>
      <c r="D57" s="150"/>
      <c r="E57" s="141"/>
      <c r="F57" s="141"/>
      <c r="G57" s="141"/>
      <c r="H57" s="141"/>
      <c r="I57" s="81"/>
    </row>
    <row r="58" spans="1:9" x14ac:dyDescent="0.2">
      <c r="A58" s="28"/>
      <c r="B58" s="143"/>
      <c r="C58" s="153" t="s">
        <v>60</v>
      </c>
      <c r="D58" s="154"/>
      <c r="E58" s="142">
        <v>13</v>
      </c>
      <c r="F58" s="141"/>
      <c r="G58" s="141"/>
      <c r="H58" s="141"/>
      <c r="I58" s="81"/>
    </row>
    <row r="59" spans="1:9" x14ac:dyDescent="0.2">
      <c r="A59" s="29" t="s">
        <v>81</v>
      </c>
      <c r="B59" s="159" t="s">
        <v>60</v>
      </c>
      <c r="C59" s="156">
        <v>13</v>
      </c>
      <c r="D59" s="141"/>
      <c r="E59" s="141"/>
      <c r="F59" s="141"/>
      <c r="G59" s="141"/>
      <c r="H59" s="141"/>
      <c r="I59" s="81"/>
    </row>
    <row r="60" spans="1:9" x14ac:dyDescent="0.2">
      <c r="B60" s="136"/>
      <c r="C60" s="141"/>
      <c r="D60" s="141"/>
      <c r="E60" s="141" t="s">
        <v>65</v>
      </c>
      <c r="F60" s="141"/>
      <c r="G60" s="152">
        <v>13</v>
      </c>
      <c r="H60" s="149"/>
      <c r="I60" s="81"/>
    </row>
    <row r="61" spans="1:9" ht="13.5" thickBot="1" x14ac:dyDescent="0.25">
      <c r="B61" s="136"/>
      <c r="C61" s="141"/>
      <c r="D61" s="141"/>
      <c r="E61" s="143"/>
      <c r="F61" s="148"/>
      <c r="G61" s="160"/>
      <c r="H61" s="160" t="s">
        <v>65</v>
      </c>
      <c r="I61" s="81"/>
    </row>
    <row r="62" spans="1:9" x14ac:dyDescent="0.2">
      <c r="B62" s="136"/>
      <c r="C62" s="141"/>
      <c r="D62" s="141"/>
      <c r="E62" s="145" t="s">
        <v>67</v>
      </c>
      <c r="F62" s="154"/>
      <c r="G62" s="142">
        <v>8</v>
      </c>
      <c r="H62" s="158" t="s">
        <v>35</v>
      </c>
      <c r="I62" s="240"/>
    </row>
    <row r="63" spans="1:9" x14ac:dyDescent="0.2">
      <c r="B63" s="136"/>
      <c r="C63" s="141"/>
      <c r="D63" s="141"/>
      <c r="E63" s="141"/>
      <c r="F63" s="141"/>
      <c r="G63" s="141"/>
      <c r="H63" s="149"/>
      <c r="I63" s="241"/>
    </row>
    <row r="64" spans="1:9" ht="13.5" thickBot="1" x14ac:dyDescent="0.25">
      <c r="B64" s="136"/>
      <c r="C64" s="141"/>
      <c r="D64" s="141"/>
      <c r="E64" s="141"/>
      <c r="F64" s="149"/>
      <c r="G64" s="141"/>
      <c r="H64" s="160" t="s">
        <v>67</v>
      </c>
      <c r="I64" s="242"/>
    </row>
    <row r="65" spans="1:10" x14ac:dyDescent="0.2">
      <c r="B65" s="136"/>
      <c r="C65" s="141" t="s">
        <v>53</v>
      </c>
      <c r="D65" s="141"/>
      <c r="E65" s="142">
        <v>13</v>
      </c>
      <c r="F65" s="81"/>
      <c r="G65" s="81"/>
      <c r="H65" s="162" t="s">
        <v>36</v>
      </c>
      <c r="I65" s="81"/>
    </row>
    <row r="66" spans="1:10" x14ac:dyDescent="0.2">
      <c r="B66" s="136"/>
      <c r="C66" s="143"/>
      <c r="D66" s="148"/>
      <c r="E66" s="144" t="s">
        <v>53</v>
      </c>
      <c r="F66" s="145"/>
      <c r="G66" s="142">
        <v>13</v>
      </c>
      <c r="H66" s="81"/>
      <c r="I66" s="81"/>
    </row>
    <row r="67" spans="1:10" x14ac:dyDescent="0.2">
      <c r="B67" s="136"/>
      <c r="C67" s="145" t="s">
        <v>59</v>
      </c>
      <c r="D67" s="154"/>
      <c r="E67" s="147">
        <v>10</v>
      </c>
      <c r="F67" s="150"/>
      <c r="G67" s="141"/>
      <c r="H67" s="141"/>
      <c r="I67" s="81"/>
    </row>
    <row r="68" spans="1:10" ht="13.5" thickBot="1" x14ac:dyDescent="0.25">
      <c r="B68" s="136"/>
      <c r="C68" s="141"/>
      <c r="D68" s="141"/>
      <c r="E68" s="149"/>
      <c r="F68" s="150"/>
      <c r="G68" s="141"/>
      <c r="H68" s="141" t="s">
        <v>53</v>
      </c>
      <c r="I68" s="81"/>
    </row>
    <row r="69" spans="1:10" x14ac:dyDescent="0.2">
      <c r="B69" s="136"/>
      <c r="C69" s="162" t="s">
        <v>61</v>
      </c>
      <c r="D69" s="141"/>
      <c r="E69" s="152">
        <v>4</v>
      </c>
      <c r="F69" s="150"/>
      <c r="G69" s="157"/>
      <c r="H69" s="158" t="s">
        <v>40</v>
      </c>
      <c r="I69" s="240"/>
    </row>
    <row r="70" spans="1:10" x14ac:dyDescent="0.2">
      <c r="B70" s="136"/>
      <c r="C70" s="143"/>
      <c r="D70" s="148"/>
      <c r="E70" s="153" t="s">
        <v>186</v>
      </c>
      <c r="F70" s="154"/>
      <c r="G70" s="152">
        <v>12</v>
      </c>
      <c r="H70" s="149"/>
      <c r="I70" s="241"/>
    </row>
    <row r="71" spans="1:10" ht="13.5" thickBot="1" x14ac:dyDescent="0.25">
      <c r="B71" s="136"/>
      <c r="C71" s="159" t="s">
        <v>186</v>
      </c>
      <c r="D71" s="154"/>
      <c r="E71" s="156">
        <v>13</v>
      </c>
      <c r="F71" s="141"/>
      <c r="G71" s="149"/>
      <c r="H71" s="163" t="s">
        <v>186</v>
      </c>
      <c r="I71" s="242"/>
    </row>
    <row r="72" spans="1:10" x14ac:dyDescent="0.2">
      <c r="B72" s="136"/>
      <c r="C72" s="141"/>
      <c r="D72" s="141"/>
      <c r="E72" s="141"/>
      <c r="F72" s="141"/>
      <c r="G72" s="149"/>
      <c r="H72" s="164" t="s">
        <v>41</v>
      </c>
      <c r="I72" s="81"/>
    </row>
    <row r="73" spans="1:10" x14ac:dyDescent="0.2">
      <c r="B73" s="136"/>
      <c r="C73" s="141"/>
      <c r="D73" s="141"/>
      <c r="E73" s="141" t="s">
        <v>59</v>
      </c>
      <c r="F73" s="141"/>
      <c r="G73" s="152">
        <v>13</v>
      </c>
      <c r="H73" s="149"/>
      <c r="I73" s="81"/>
    </row>
    <row r="74" spans="1:10" ht="13.5" thickBot="1" x14ac:dyDescent="0.25">
      <c r="B74" s="136"/>
      <c r="C74" s="141"/>
      <c r="D74" s="141"/>
      <c r="E74" s="143"/>
      <c r="F74" s="148"/>
      <c r="G74" s="160"/>
      <c r="H74" s="160" t="s">
        <v>59</v>
      </c>
      <c r="I74" s="81"/>
    </row>
    <row r="75" spans="1:10" x14ac:dyDescent="0.2">
      <c r="B75" s="136"/>
      <c r="C75" s="141"/>
      <c r="D75" s="141"/>
      <c r="E75" s="159" t="s">
        <v>61</v>
      </c>
      <c r="F75" s="154"/>
      <c r="G75" s="142">
        <v>8</v>
      </c>
      <c r="H75" s="158" t="s">
        <v>47</v>
      </c>
      <c r="I75" s="240"/>
    </row>
    <row r="76" spans="1:10" x14ac:dyDescent="0.2">
      <c r="A76" s="28"/>
      <c r="B76" s="141"/>
      <c r="C76" s="141"/>
      <c r="D76" s="141"/>
      <c r="E76" s="141"/>
      <c r="F76" s="141"/>
      <c r="G76" s="141"/>
      <c r="H76" s="149"/>
      <c r="I76" s="241"/>
    </row>
    <row r="77" spans="1:10" ht="13.5" thickBot="1" x14ac:dyDescent="0.25">
      <c r="A77" s="28"/>
      <c r="B77" s="141"/>
      <c r="C77" s="81"/>
      <c r="D77" s="81"/>
      <c r="E77" s="81"/>
      <c r="F77" s="81"/>
      <c r="G77" s="81"/>
      <c r="H77" s="163" t="s">
        <v>61</v>
      </c>
      <c r="I77" s="242"/>
    </row>
    <row r="78" spans="1:10" x14ac:dyDescent="0.2">
      <c r="A78" s="28"/>
      <c r="B78" s="141"/>
      <c r="C78" s="141"/>
      <c r="D78" s="141"/>
      <c r="E78" s="141"/>
      <c r="F78" s="149"/>
      <c r="G78" s="141"/>
      <c r="H78" s="162" t="s">
        <v>48</v>
      </c>
      <c r="I78" s="81"/>
      <c r="J78" s="81"/>
    </row>
    <row r="79" spans="1:10" s="43" customFormat="1" x14ac:dyDescent="0.2">
      <c r="A79" s="28"/>
      <c r="B79" s="141"/>
      <c r="C79" s="141"/>
      <c r="D79" s="141"/>
      <c r="E79" s="141"/>
      <c r="F79" s="141"/>
      <c r="G79" s="141"/>
      <c r="H79" s="141"/>
      <c r="I79" s="81"/>
    </row>
    <row r="80" spans="1:10" s="43" customFormat="1" x14ac:dyDescent="0.2">
      <c r="A80" s="27" t="s">
        <v>85</v>
      </c>
      <c r="B80" s="141"/>
      <c r="C80" s="141"/>
      <c r="D80" s="141"/>
      <c r="E80" s="141"/>
      <c r="F80" s="141"/>
      <c r="G80" s="141"/>
      <c r="H80" s="141"/>
      <c r="I80" s="81"/>
    </row>
    <row r="81" spans="1:9" s="43" customFormat="1" x14ac:dyDescent="0.2">
      <c r="A81" s="27"/>
      <c r="B81" s="141"/>
      <c r="C81" s="141"/>
      <c r="D81" s="141"/>
      <c r="E81" s="141"/>
      <c r="F81" s="141"/>
      <c r="G81" s="141"/>
      <c r="H81" s="141"/>
      <c r="I81" s="81"/>
    </row>
    <row r="82" spans="1:9" s="43" customFormat="1" x14ac:dyDescent="0.2">
      <c r="A82" s="46" t="s">
        <v>38</v>
      </c>
      <c r="B82" s="141" t="s">
        <v>51</v>
      </c>
      <c r="C82" s="142">
        <v>6</v>
      </c>
      <c r="D82" s="141"/>
      <c r="E82" s="141"/>
      <c r="F82" s="141"/>
      <c r="G82" s="141"/>
      <c r="H82" s="141"/>
      <c r="I82" s="81"/>
    </row>
    <row r="83" spans="1:9" s="43" customFormat="1" x14ac:dyDescent="0.2">
      <c r="A83" s="47"/>
      <c r="B83" s="143"/>
      <c r="C83" s="144" t="s">
        <v>66</v>
      </c>
      <c r="D83" s="141"/>
      <c r="E83" s="142">
        <v>13</v>
      </c>
      <c r="F83" s="141"/>
      <c r="G83" s="141"/>
      <c r="H83" s="141"/>
      <c r="I83" s="81"/>
    </row>
    <row r="84" spans="1:9" s="43" customFormat="1" x14ac:dyDescent="0.2">
      <c r="A84" s="46" t="s">
        <v>93</v>
      </c>
      <c r="B84" s="146" t="s">
        <v>66</v>
      </c>
      <c r="C84" s="147">
        <v>13</v>
      </c>
      <c r="D84" s="148"/>
      <c r="E84" s="141"/>
      <c r="F84" s="141"/>
      <c r="G84" s="141"/>
      <c r="H84" s="141"/>
      <c r="I84" s="81"/>
    </row>
    <row r="85" spans="1:9" s="43" customFormat="1" x14ac:dyDescent="0.2">
      <c r="A85" s="47"/>
      <c r="B85" s="141"/>
      <c r="C85" s="141"/>
      <c r="D85" s="150"/>
      <c r="E85" s="141" t="s">
        <v>66</v>
      </c>
      <c r="F85" s="141"/>
      <c r="G85" s="142">
        <v>13</v>
      </c>
      <c r="H85" s="141"/>
      <c r="I85" s="81"/>
    </row>
    <row r="86" spans="1:9" s="43" customFormat="1" x14ac:dyDescent="0.2">
      <c r="A86" s="46" t="s">
        <v>94</v>
      </c>
      <c r="B86" s="151" t="s">
        <v>62</v>
      </c>
      <c r="C86" s="152">
        <v>13</v>
      </c>
      <c r="D86" s="150"/>
      <c r="E86" s="143"/>
      <c r="F86" s="148"/>
      <c r="G86" s="141"/>
      <c r="H86" s="141"/>
      <c r="I86" s="81"/>
    </row>
    <row r="87" spans="1:9" s="43" customFormat="1" x14ac:dyDescent="0.2">
      <c r="A87" s="47"/>
      <c r="B87" s="143"/>
      <c r="C87" s="161" t="s">
        <v>62</v>
      </c>
      <c r="D87" s="154"/>
      <c r="E87" s="152">
        <v>8</v>
      </c>
      <c r="F87" s="150"/>
      <c r="G87" s="141"/>
      <c r="H87" s="141"/>
      <c r="I87" s="81"/>
    </row>
    <row r="88" spans="1:9" s="43" customFormat="1" x14ac:dyDescent="0.2">
      <c r="A88" s="46" t="s">
        <v>43</v>
      </c>
      <c r="B88" s="146" t="s">
        <v>57</v>
      </c>
      <c r="C88" s="156">
        <v>12</v>
      </c>
      <c r="D88" s="141"/>
      <c r="E88" s="149"/>
      <c r="F88" s="150"/>
      <c r="G88" s="141"/>
      <c r="H88" s="141"/>
      <c r="I88" s="81"/>
    </row>
    <row r="89" spans="1:9" s="43" customFormat="1" ht="13.5" thickBot="1" x14ac:dyDescent="0.25">
      <c r="A89" s="47"/>
      <c r="B89" s="141"/>
      <c r="C89" s="141"/>
      <c r="D89" s="141"/>
      <c r="E89" s="149"/>
      <c r="F89" s="150"/>
      <c r="G89" s="141"/>
      <c r="H89" s="141" t="s">
        <v>66</v>
      </c>
      <c r="I89" s="81"/>
    </row>
    <row r="90" spans="1:9" s="43" customFormat="1" x14ac:dyDescent="0.2">
      <c r="A90" s="46" t="s">
        <v>42</v>
      </c>
      <c r="B90" s="141" t="s">
        <v>52</v>
      </c>
      <c r="C90" s="142">
        <v>13</v>
      </c>
      <c r="D90" s="141"/>
      <c r="E90" s="149"/>
      <c r="F90" s="150"/>
      <c r="G90" s="157"/>
      <c r="H90" s="158" t="s">
        <v>49</v>
      </c>
      <c r="I90" s="240"/>
    </row>
    <row r="91" spans="1:9" s="43" customFormat="1" x14ac:dyDescent="0.2">
      <c r="A91" s="47"/>
      <c r="B91" s="143"/>
      <c r="C91" s="144" t="s">
        <v>52</v>
      </c>
      <c r="D91" s="141"/>
      <c r="E91" s="152">
        <v>13</v>
      </c>
      <c r="F91" s="150"/>
      <c r="G91" s="141"/>
      <c r="H91" s="149"/>
      <c r="I91" s="241"/>
    </row>
    <row r="92" spans="1:9" s="43" customFormat="1" ht="13.5" thickBot="1" x14ac:dyDescent="0.25">
      <c r="A92" s="46" t="s">
        <v>95</v>
      </c>
      <c r="B92" s="145" t="s">
        <v>64</v>
      </c>
      <c r="C92" s="147">
        <v>12</v>
      </c>
      <c r="D92" s="148"/>
      <c r="E92" s="149"/>
      <c r="F92" s="150"/>
      <c r="G92" s="141"/>
      <c r="H92" s="160" t="s">
        <v>52</v>
      </c>
      <c r="I92" s="242"/>
    </row>
    <row r="93" spans="1:9" s="43" customFormat="1" x14ac:dyDescent="0.2">
      <c r="A93" s="47"/>
      <c r="B93" s="141"/>
      <c r="C93" s="141"/>
      <c r="D93" s="150"/>
      <c r="E93" s="145" t="s">
        <v>52</v>
      </c>
      <c r="F93" s="154"/>
      <c r="G93" s="142">
        <v>8</v>
      </c>
      <c r="H93" s="164" t="s">
        <v>86</v>
      </c>
      <c r="I93" s="81"/>
    </row>
    <row r="94" spans="1:9" s="43" customFormat="1" x14ac:dyDescent="0.2">
      <c r="A94" s="46" t="s">
        <v>39</v>
      </c>
      <c r="B94" s="141" t="s">
        <v>55</v>
      </c>
      <c r="C94" s="152">
        <v>13</v>
      </c>
      <c r="D94" s="150"/>
      <c r="E94" s="141"/>
      <c r="F94" s="141"/>
      <c r="G94" s="141"/>
      <c r="H94" s="141"/>
      <c r="I94" s="81"/>
    </row>
    <row r="95" spans="1:9" s="43" customFormat="1" x14ac:dyDescent="0.2">
      <c r="A95" s="47"/>
      <c r="B95" s="143"/>
      <c r="C95" s="161" t="s">
        <v>55</v>
      </c>
      <c r="D95" s="154"/>
      <c r="E95" s="142">
        <v>10</v>
      </c>
      <c r="F95" s="141"/>
      <c r="G95" s="141"/>
      <c r="H95" s="141"/>
      <c r="I95" s="81"/>
    </row>
    <row r="96" spans="1:9" s="43" customFormat="1" x14ac:dyDescent="0.2">
      <c r="A96" s="46" t="s">
        <v>96</v>
      </c>
      <c r="B96" s="145" t="s">
        <v>58</v>
      </c>
      <c r="C96" s="156">
        <v>12</v>
      </c>
      <c r="D96" s="141"/>
      <c r="E96" s="141"/>
      <c r="F96" s="141"/>
      <c r="G96" s="141"/>
      <c r="H96" s="141"/>
      <c r="I96" s="81"/>
    </row>
    <row r="97" spans="1:9" s="43" customFormat="1" x14ac:dyDescent="0.2">
      <c r="A97" s="28"/>
      <c r="B97" s="141"/>
      <c r="C97" s="141"/>
      <c r="D97" s="141"/>
      <c r="E97" s="141" t="s">
        <v>62</v>
      </c>
      <c r="F97" s="141"/>
      <c r="G97" s="152">
        <v>12</v>
      </c>
      <c r="H97" s="149"/>
      <c r="I97" s="81"/>
    </row>
    <row r="98" spans="1:9" s="43" customFormat="1" ht="13.5" thickBot="1" x14ac:dyDescent="0.25">
      <c r="A98" s="28"/>
      <c r="B98" s="141"/>
      <c r="C98" s="141"/>
      <c r="D98" s="141"/>
      <c r="E98" s="143"/>
      <c r="F98" s="148"/>
      <c r="G98" s="160"/>
      <c r="H98" s="160" t="s">
        <v>55</v>
      </c>
      <c r="I98" s="81"/>
    </row>
    <row r="99" spans="1:9" s="43" customFormat="1" x14ac:dyDescent="0.2">
      <c r="A99" s="28"/>
      <c r="B99" s="141"/>
      <c r="C99" s="141"/>
      <c r="D99" s="141"/>
      <c r="E99" s="145" t="s">
        <v>55</v>
      </c>
      <c r="F99" s="154"/>
      <c r="G99" s="142">
        <v>13</v>
      </c>
      <c r="H99" s="158" t="s">
        <v>87</v>
      </c>
      <c r="I99" s="240"/>
    </row>
    <row r="100" spans="1:9" s="43" customFormat="1" x14ac:dyDescent="0.2">
      <c r="A100" s="28"/>
      <c r="B100" s="141"/>
      <c r="C100" s="141"/>
      <c r="D100" s="141"/>
      <c r="E100" s="141"/>
      <c r="F100" s="141"/>
      <c r="G100" s="141"/>
      <c r="H100" s="149"/>
      <c r="I100" s="241"/>
    </row>
    <row r="101" spans="1:9" s="43" customFormat="1" ht="13.5" thickBot="1" x14ac:dyDescent="0.25">
      <c r="A101" s="28"/>
      <c r="B101" s="141"/>
      <c r="C101" s="141"/>
      <c r="D101" s="141"/>
      <c r="E101" s="141"/>
      <c r="F101" s="149"/>
      <c r="G101" s="141"/>
      <c r="H101" s="160" t="s">
        <v>62</v>
      </c>
      <c r="I101" s="242"/>
    </row>
    <row r="102" spans="1:9" s="43" customFormat="1" x14ac:dyDescent="0.2">
      <c r="A102" s="28"/>
      <c r="B102" s="141"/>
      <c r="C102" s="141" t="s">
        <v>51</v>
      </c>
      <c r="D102" s="81"/>
      <c r="E102" s="97">
        <v>13</v>
      </c>
      <c r="F102" s="81"/>
      <c r="G102" s="81"/>
      <c r="H102" s="162" t="s">
        <v>88</v>
      </c>
      <c r="I102" s="81"/>
    </row>
    <row r="103" spans="1:9" s="43" customFormat="1" x14ac:dyDescent="0.2">
      <c r="A103" s="28"/>
      <c r="B103" s="141"/>
      <c r="C103" s="143"/>
      <c r="D103" s="148"/>
      <c r="E103" s="144" t="s">
        <v>51</v>
      </c>
      <c r="F103" s="145"/>
      <c r="G103" s="213">
        <v>7</v>
      </c>
      <c r="H103" s="81"/>
      <c r="I103" s="81"/>
    </row>
    <row r="104" spans="1:9" s="43" customFormat="1" x14ac:dyDescent="0.2">
      <c r="A104" s="28"/>
      <c r="B104" s="141"/>
      <c r="C104" s="145" t="s">
        <v>57</v>
      </c>
      <c r="D104" s="154"/>
      <c r="E104" s="215">
        <v>8</v>
      </c>
      <c r="F104" s="150"/>
      <c r="G104" s="141"/>
      <c r="H104" s="141"/>
      <c r="I104" s="81"/>
    </row>
    <row r="105" spans="1:9" s="43" customFormat="1" ht="13.5" thickBot="1" x14ac:dyDescent="0.25">
      <c r="A105" s="28"/>
      <c r="B105" s="141"/>
      <c r="C105" s="141"/>
      <c r="D105" s="141"/>
      <c r="E105" s="149"/>
      <c r="F105" s="150"/>
      <c r="G105" s="141"/>
      <c r="H105" s="141" t="s">
        <v>58</v>
      </c>
      <c r="I105" s="81"/>
    </row>
    <row r="106" spans="1:9" s="43" customFormat="1" x14ac:dyDescent="0.2">
      <c r="A106" s="28"/>
      <c r="B106" s="141"/>
      <c r="C106" s="141" t="s">
        <v>64</v>
      </c>
      <c r="D106" s="141"/>
      <c r="E106" s="214">
        <v>7</v>
      </c>
      <c r="F106" s="150"/>
      <c r="G106" s="157"/>
      <c r="H106" s="158" t="s">
        <v>89</v>
      </c>
      <c r="I106" s="240"/>
    </row>
    <row r="107" spans="1:9" s="43" customFormat="1" x14ac:dyDescent="0.2">
      <c r="A107" s="28"/>
      <c r="B107" s="141"/>
      <c r="C107" s="143"/>
      <c r="D107" s="148"/>
      <c r="E107" s="161" t="s">
        <v>58</v>
      </c>
      <c r="F107" s="154"/>
      <c r="G107" s="214">
        <v>13</v>
      </c>
      <c r="H107" s="149"/>
      <c r="I107" s="241"/>
    </row>
    <row r="108" spans="1:9" s="43" customFormat="1" ht="13.5" thickBot="1" x14ac:dyDescent="0.25">
      <c r="A108" s="28"/>
      <c r="B108" s="141"/>
      <c r="C108" s="145" t="s">
        <v>58</v>
      </c>
      <c r="D108" s="154"/>
      <c r="E108" s="216">
        <v>13</v>
      </c>
      <c r="F108" s="141"/>
      <c r="G108" s="149"/>
      <c r="H108" s="160" t="s">
        <v>51</v>
      </c>
      <c r="I108" s="242"/>
    </row>
    <row r="109" spans="1:9" s="43" customFormat="1" x14ac:dyDescent="0.2">
      <c r="A109" s="28"/>
      <c r="B109" s="141"/>
      <c r="C109" s="141"/>
      <c r="D109" s="141"/>
      <c r="E109" s="141"/>
      <c r="F109" s="141"/>
      <c r="G109" s="149"/>
      <c r="H109" s="164" t="s">
        <v>90</v>
      </c>
      <c r="I109" s="81"/>
    </row>
    <row r="110" spans="1:9" s="43" customFormat="1" x14ac:dyDescent="0.2">
      <c r="A110" s="28"/>
      <c r="B110" s="141"/>
      <c r="C110" s="141"/>
      <c r="D110" s="141"/>
      <c r="E110" s="141" t="s">
        <v>57</v>
      </c>
      <c r="F110" s="141"/>
      <c r="G110" s="214">
        <v>13</v>
      </c>
      <c r="H110" s="149"/>
      <c r="I110" s="81"/>
    </row>
    <row r="111" spans="1:9" s="43" customFormat="1" ht="13.5" thickBot="1" x14ac:dyDescent="0.25">
      <c r="A111" s="28"/>
      <c r="B111" s="141"/>
      <c r="C111" s="141"/>
      <c r="D111" s="141"/>
      <c r="E111" s="143"/>
      <c r="F111" s="148"/>
      <c r="G111" s="160"/>
      <c r="H111" s="160" t="s">
        <v>57</v>
      </c>
      <c r="I111" s="81"/>
    </row>
    <row r="112" spans="1:9" s="43" customFormat="1" x14ac:dyDescent="0.2">
      <c r="A112" s="28"/>
      <c r="B112" s="141"/>
      <c r="C112" s="141"/>
      <c r="D112" s="141"/>
      <c r="E112" s="145" t="s">
        <v>64</v>
      </c>
      <c r="F112" s="154"/>
      <c r="G112" s="213">
        <v>7</v>
      </c>
      <c r="H112" s="158" t="s">
        <v>91</v>
      </c>
      <c r="I112" s="240"/>
    </row>
    <row r="113" spans="1:9" s="43" customFormat="1" x14ac:dyDescent="0.2">
      <c r="A113" s="28"/>
      <c r="B113" s="141"/>
      <c r="C113" s="141"/>
      <c r="D113" s="141"/>
      <c r="E113" s="141"/>
      <c r="F113" s="141"/>
      <c r="G113" s="81"/>
      <c r="H113" s="149"/>
      <c r="I113" s="241"/>
    </row>
    <row r="114" spans="1:9" ht="13.5" thickBot="1" x14ac:dyDescent="0.25">
      <c r="A114" s="28"/>
      <c r="B114" s="141"/>
      <c r="C114" s="141"/>
      <c r="D114" s="141"/>
      <c r="E114" s="141"/>
      <c r="F114" s="149"/>
      <c r="G114" s="141"/>
      <c r="H114" s="160" t="s">
        <v>64</v>
      </c>
      <c r="I114" s="242"/>
    </row>
    <row r="115" spans="1:9" x14ac:dyDescent="0.2">
      <c r="A115" s="28"/>
      <c r="B115" s="141"/>
      <c r="C115" s="81"/>
      <c r="D115" s="81"/>
      <c r="E115" s="81"/>
      <c r="F115" s="81"/>
      <c r="G115" s="81"/>
      <c r="H115" s="162" t="s">
        <v>92</v>
      </c>
      <c r="I115" s="81"/>
    </row>
    <row r="116" spans="1:9" s="81" customFormat="1" x14ac:dyDescent="0.2">
      <c r="A116" s="28"/>
      <c r="B116" s="141"/>
      <c r="C116" s="141"/>
      <c r="D116" s="141"/>
      <c r="E116" s="141"/>
      <c r="F116" s="149"/>
      <c r="G116" s="141"/>
      <c r="H116" s="162"/>
    </row>
    <row r="117" spans="1:9" s="81" customFormat="1" x14ac:dyDescent="0.2">
      <c r="A117" s="95" t="s">
        <v>184</v>
      </c>
      <c r="B117" s="217"/>
      <c r="C117" s="141"/>
      <c r="D117" s="141"/>
      <c r="E117" s="141"/>
      <c r="F117" s="141"/>
      <c r="G117" s="141"/>
      <c r="H117" s="141"/>
    </row>
    <row r="118" spans="1:9" s="81" customFormat="1" x14ac:dyDescent="0.2">
      <c r="A118" s="27"/>
      <c r="B118" s="141"/>
      <c r="C118" s="141"/>
      <c r="D118" s="141"/>
      <c r="E118" s="141"/>
      <c r="F118" s="141"/>
      <c r="G118" s="141"/>
      <c r="H118" s="141"/>
    </row>
    <row r="119" spans="1:9" s="81" customFormat="1" x14ac:dyDescent="0.2">
      <c r="A119" s="28"/>
      <c r="B119" s="218" t="s">
        <v>44</v>
      </c>
      <c r="C119" s="141" t="s">
        <v>243</v>
      </c>
      <c r="E119" s="94">
        <v>13</v>
      </c>
    </row>
    <row r="120" spans="1:9" s="81" customFormat="1" x14ac:dyDescent="0.2">
      <c r="A120" s="28"/>
      <c r="B120" s="141"/>
      <c r="C120" s="143"/>
      <c r="D120" s="148"/>
      <c r="E120" s="144" t="s">
        <v>243</v>
      </c>
      <c r="F120" s="145"/>
      <c r="G120" s="213">
        <v>13</v>
      </c>
      <c r="H120" s="141"/>
    </row>
    <row r="121" spans="1:9" s="81" customFormat="1" x14ac:dyDescent="0.2">
      <c r="A121" s="28"/>
      <c r="B121" s="218"/>
      <c r="C121" s="145" t="s">
        <v>46</v>
      </c>
      <c r="D121" s="154"/>
      <c r="E121" s="147">
        <v>0</v>
      </c>
      <c r="F121" s="150"/>
      <c r="G121" s="141"/>
      <c r="H121" s="141"/>
    </row>
    <row r="122" spans="1:9" s="81" customFormat="1" ht="13.5" thickBot="1" x14ac:dyDescent="0.25">
      <c r="A122" s="28"/>
      <c r="B122" s="141"/>
      <c r="C122" s="141"/>
      <c r="D122" s="141"/>
      <c r="E122" s="149"/>
      <c r="F122" s="150"/>
      <c r="G122" s="141"/>
      <c r="H122" s="141" t="s">
        <v>243</v>
      </c>
    </row>
    <row r="123" spans="1:9" s="81" customFormat="1" x14ac:dyDescent="0.2">
      <c r="A123" s="28"/>
      <c r="B123" s="218" t="s">
        <v>185</v>
      </c>
      <c r="C123" s="141" t="s">
        <v>63</v>
      </c>
      <c r="D123" s="141"/>
      <c r="E123" s="214">
        <v>7</v>
      </c>
      <c r="F123" s="150"/>
      <c r="G123" s="157"/>
      <c r="H123" s="158" t="s">
        <v>181</v>
      </c>
      <c r="I123" s="240"/>
    </row>
    <row r="124" spans="1:9" s="81" customFormat="1" x14ac:dyDescent="0.2">
      <c r="A124" s="28"/>
      <c r="B124" s="141"/>
      <c r="C124" s="143"/>
      <c r="D124" s="148"/>
      <c r="E124" s="161" t="s">
        <v>56</v>
      </c>
      <c r="F124" s="154"/>
      <c r="G124" s="214">
        <v>0</v>
      </c>
      <c r="H124" s="149"/>
      <c r="I124" s="241"/>
    </row>
    <row r="125" spans="1:9" s="81" customFormat="1" ht="13.5" thickBot="1" x14ac:dyDescent="0.25">
      <c r="A125" s="28"/>
      <c r="B125" s="218" t="s">
        <v>45</v>
      </c>
      <c r="C125" s="145" t="s">
        <v>56</v>
      </c>
      <c r="D125" s="154"/>
      <c r="E125" s="216">
        <v>13</v>
      </c>
      <c r="F125" s="141"/>
      <c r="G125" s="149"/>
      <c r="H125" s="160" t="s">
        <v>56</v>
      </c>
      <c r="I125" s="242"/>
    </row>
    <row r="126" spans="1:9" s="81" customFormat="1" x14ac:dyDescent="0.2">
      <c r="A126" s="28"/>
      <c r="B126" s="141"/>
      <c r="C126" s="141"/>
      <c r="D126" s="141"/>
      <c r="E126" s="141"/>
      <c r="F126" s="141"/>
      <c r="G126" s="149"/>
      <c r="H126" s="164" t="s">
        <v>182</v>
      </c>
    </row>
    <row r="127" spans="1:9" s="81" customFormat="1" x14ac:dyDescent="0.2">
      <c r="A127" s="28"/>
      <c r="B127" s="141"/>
      <c r="C127" s="141"/>
      <c r="D127" s="141"/>
      <c r="E127" s="141" t="s">
        <v>46</v>
      </c>
      <c r="F127" s="141"/>
      <c r="G127" s="214">
        <v>0</v>
      </c>
      <c r="H127" s="149"/>
    </row>
    <row r="128" spans="1:9" s="81" customFormat="1" ht="13.5" thickBot="1" x14ac:dyDescent="0.25">
      <c r="A128" s="28"/>
      <c r="B128" s="141"/>
      <c r="C128" s="141"/>
      <c r="D128" s="141"/>
      <c r="E128" s="143"/>
      <c r="F128" s="148"/>
      <c r="G128" s="160"/>
      <c r="H128" s="149" t="s">
        <v>63</v>
      </c>
    </row>
    <row r="129" spans="1:9" s="81" customFormat="1" x14ac:dyDescent="0.2">
      <c r="A129" s="28"/>
      <c r="B129" s="217"/>
      <c r="C129" s="141"/>
      <c r="D129" s="141"/>
      <c r="E129" s="145" t="s">
        <v>63</v>
      </c>
      <c r="F129" s="154"/>
      <c r="G129" s="213">
        <v>13</v>
      </c>
      <c r="H129" s="158" t="s">
        <v>183</v>
      </c>
      <c r="I129" s="240"/>
    </row>
    <row r="130" spans="1:9" s="81" customFormat="1" x14ac:dyDescent="0.2">
      <c r="A130" s="28"/>
      <c r="B130" s="217"/>
      <c r="C130" s="141"/>
      <c r="D130" s="141"/>
      <c r="E130" s="149"/>
      <c r="F130" s="149"/>
      <c r="G130" s="219"/>
      <c r="H130" s="164"/>
    </row>
    <row r="131" spans="1:9" s="81" customFormat="1" x14ac:dyDescent="0.2">
      <c r="A131" s="28"/>
      <c r="B131" s="217"/>
      <c r="C131" s="141"/>
      <c r="D131" s="141"/>
      <c r="E131" s="141"/>
      <c r="F131" s="141"/>
      <c r="G131" s="141"/>
      <c r="H131" s="141"/>
      <c r="I131" s="149"/>
    </row>
    <row r="132" spans="1:9" x14ac:dyDescent="0.2">
      <c r="A132" s="21"/>
      <c r="B132" s="82" t="s">
        <v>37</v>
      </c>
      <c r="C132" s="82" t="s">
        <v>77</v>
      </c>
      <c r="D132" s="82" t="s">
        <v>246</v>
      </c>
      <c r="E132" s="81"/>
      <c r="F132" s="81"/>
      <c r="G132" s="81"/>
      <c r="H132" s="81"/>
      <c r="I132" s="81"/>
    </row>
    <row r="133" spans="1:9" x14ac:dyDescent="0.2">
      <c r="A133" s="21">
        <v>1</v>
      </c>
      <c r="B133" s="211" t="s">
        <v>60</v>
      </c>
      <c r="C133" s="84">
        <v>1968</v>
      </c>
      <c r="D133" s="84">
        <v>10</v>
      </c>
      <c r="E133" s="81"/>
      <c r="F133" s="81"/>
      <c r="G133" s="81"/>
      <c r="H133" s="81"/>
      <c r="I133" s="81"/>
    </row>
    <row r="134" spans="1:9" x14ac:dyDescent="0.2">
      <c r="A134" s="21">
        <v>2</v>
      </c>
      <c r="B134" s="11" t="s">
        <v>54</v>
      </c>
      <c r="C134" s="84">
        <v>1971</v>
      </c>
      <c r="D134" s="84">
        <v>9</v>
      </c>
      <c r="E134" s="81"/>
      <c r="F134" s="81"/>
      <c r="G134" s="81"/>
      <c r="H134" s="81"/>
      <c r="I134" s="81"/>
    </row>
    <row r="135" spans="1:9" x14ac:dyDescent="0.2">
      <c r="A135" s="21">
        <v>3</v>
      </c>
      <c r="B135" s="12" t="s">
        <v>65</v>
      </c>
      <c r="C135" s="84">
        <v>1980</v>
      </c>
      <c r="D135" s="84">
        <v>8</v>
      </c>
      <c r="E135" s="81"/>
      <c r="F135" s="81"/>
      <c r="G135" s="81"/>
      <c r="H135" s="81"/>
      <c r="I135" s="81"/>
    </row>
    <row r="136" spans="1:9" x14ac:dyDescent="0.2">
      <c r="A136" s="21">
        <v>4</v>
      </c>
      <c r="B136" s="83" t="s">
        <v>67</v>
      </c>
      <c r="C136" s="84">
        <v>1980</v>
      </c>
      <c r="D136" s="84">
        <v>7</v>
      </c>
      <c r="E136" s="81"/>
      <c r="F136" s="81"/>
      <c r="G136" s="81"/>
      <c r="H136" s="81"/>
      <c r="I136" s="81"/>
    </row>
    <row r="137" spans="1:9" x14ac:dyDescent="0.2">
      <c r="A137" s="21">
        <v>5</v>
      </c>
      <c r="B137" s="83" t="s">
        <v>53</v>
      </c>
      <c r="C137" s="84">
        <v>1971</v>
      </c>
      <c r="D137" s="84">
        <v>6</v>
      </c>
      <c r="E137" s="81"/>
      <c r="F137" s="81"/>
      <c r="G137" s="81"/>
      <c r="H137" s="81"/>
      <c r="I137" s="81"/>
    </row>
    <row r="138" spans="1:9" x14ac:dyDescent="0.2">
      <c r="A138" s="21">
        <v>6</v>
      </c>
      <c r="B138" s="21" t="s">
        <v>186</v>
      </c>
      <c r="C138" s="84">
        <v>1971</v>
      </c>
      <c r="D138" s="84">
        <v>5</v>
      </c>
      <c r="E138" s="81"/>
      <c r="F138" s="81"/>
      <c r="G138" s="81"/>
      <c r="H138" s="81"/>
      <c r="I138" s="81"/>
    </row>
    <row r="139" spans="1:9" x14ac:dyDescent="0.2">
      <c r="A139" s="21">
        <v>7</v>
      </c>
      <c r="B139" s="83" t="s">
        <v>59</v>
      </c>
      <c r="C139" s="84">
        <v>1972</v>
      </c>
      <c r="D139" s="84">
        <v>4</v>
      </c>
      <c r="E139" s="81"/>
      <c r="F139" s="81"/>
      <c r="G139" s="81"/>
      <c r="H139" s="81"/>
      <c r="I139" s="81"/>
    </row>
    <row r="140" spans="1:9" x14ac:dyDescent="0.2">
      <c r="A140" s="21">
        <v>8</v>
      </c>
      <c r="B140" s="21" t="s">
        <v>61</v>
      </c>
      <c r="C140" s="84">
        <v>1976</v>
      </c>
      <c r="D140" s="84">
        <v>3</v>
      </c>
      <c r="E140" s="81"/>
      <c r="F140" s="81"/>
      <c r="G140" s="81"/>
      <c r="H140" s="81"/>
      <c r="I140" s="81"/>
    </row>
    <row r="141" spans="1:9" x14ac:dyDescent="0.2">
      <c r="A141" s="21">
        <v>9</v>
      </c>
      <c r="B141" s="83" t="s">
        <v>66</v>
      </c>
      <c r="C141" s="84">
        <v>1969</v>
      </c>
      <c r="D141" s="112">
        <v>2</v>
      </c>
      <c r="E141" s="81"/>
      <c r="F141" s="81"/>
      <c r="G141" s="81"/>
      <c r="H141" s="81"/>
      <c r="I141" s="81"/>
    </row>
    <row r="142" spans="1:9" x14ac:dyDescent="0.2">
      <c r="A142" s="21">
        <v>10</v>
      </c>
      <c r="B142" s="83" t="s">
        <v>52</v>
      </c>
      <c r="C142" s="84">
        <v>1976</v>
      </c>
      <c r="D142" s="112">
        <v>1</v>
      </c>
      <c r="E142" s="81"/>
      <c r="F142" s="81"/>
      <c r="G142" s="81"/>
      <c r="H142" s="81"/>
      <c r="I142" s="81"/>
    </row>
    <row r="143" spans="1:9" x14ac:dyDescent="0.2">
      <c r="A143" s="21">
        <v>11</v>
      </c>
      <c r="B143" s="83" t="s">
        <v>55</v>
      </c>
      <c r="C143" s="84">
        <v>1970</v>
      </c>
      <c r="D143" s="112">
        <v>0</v>
      </c>
      <c r="E143" s="81"/>
      <c r="F143" s="81"/>
      <c r="G143" s="81"/>
      <c r="H143" s="81"/>
      <c r="I143" s="81"/>
    </row>
    <row r="144" spans="1:9" x14ac:dyDescent="0.2">
      <c r="A144" s="21">
        <v>12</v>
      </c>
      <c r="B144" s="83" t="s">
        <v>62</v>
      </c>
      <c r="C144" s="84">
        <v>1972</v>
      </c>
      <c r="D144" s="112">
        <v>0</v>
      </c>
      <c r="E144" s="81"/>
      <c r="F144" s="81"/>
      <c r="G144" s="81"/>
      <c r="H144" s="81"/>
      <c r="I144" s="81"/>
    </row>
    <row r="145" spans="1:9" x14ac:dyDescent="0.2">
      <c r="A145" s="21">
        <v>13</v>
      </c>
      <c r="B145" s="83" t="s">
        <v>58</v>
      </c>
      <c r="C145" s="84">
        <v>1970</v>
      </c>
      <c r="D145" s="112">
        <v>0</v>
      </c>
      <c r="E145" s="81"/>
      <c r="F145" s="81"/>
      <c r="G145" s="81"/>
      <c r="H145" s="81"/>
      <c r="I145" s="81"/>
    </row>
    <row r="146" spans="1:9" x14ac:dyDescent="0.2">
      <c r="A146" s="21">
        <v>14</v>
      </c>
      <c r="B146" s="83" t="s">
        <v>51</v>
      </c>
      <c r="C146" s="84">
        <v>1971</v>
      </c>
      <c r="D146" s="112">
        <v>0</v>
      </c>
      <c r="E146" s="81"/>
      <c r="F146" s="81"/>
      <c r="G146" s="81"/>
      <c r="H146" s="81"/>
      <c r="I146" s="81"/>
    </row>
    <row r="147" spans="1:9" x14ac:dyDescent="0.2">
      <c r="A147" s="21">
        <v>15</v>
      </c>
      <c r="B147" s="83" t="s">
        <v>57</v>
      </c>
      <c r="C147" s="84">
        <v>1979</v>
      </c>
      <c r="D147" s="112">
        <v>0</v>
      </c>
      <c r="E147" s="81"/>
      <c r="F147" s="81"/>
      <c r="G147" s="81"/>
      <c r="H147" s="81"/>
      <c r="I147" s="81"/>
    </row>
    <row r="148" spans="1:9" x14ac:dyDescent="0.2">
      <c r="A148" s="21">
        <v>16</v>
      </c>
      <c r="B148" s="83" t="s">
        <v>64</v>
      </c>
      <c r="C148" s="84">
        <v>1976</v>
      </c>
      <c r="D148" s="112">
        <v>0</v>
      </c>
      <c r="E148" s="81"/>
      <c r="F148" s="81"/>
      <c r="G148" s="81"/>
      <c r="H148" s="81"/>
      <c r="I148" s="81"/>
    </row>
    <row r="149" spans="1:9" x14ac:dyDescent="0.2">
      <c r="A149" s="21">
        <v>17</v>
      </c>
      <c r="B149" s="83" t="s">
        <v>243</v>
      </c>
      <c r="C149" s="84">
        <v>1980</v>
      </c>
      <c r="D149" s="112">
        <v>0</v>
      </c>
      <c r="E149" s="81"/>
      <c r="F149" s="81"/>
      <c r="G149" s="81"/>
      <c r="H149" s="81"/>
      <c r="I149" s="81"/>
    </row>
    <row r="150" spans="1:9" x14ac:dyDescent="0.2">
      <c r="A150" s="21">
        <v>18</v>
      </c>
      <c r="B150" s="83" t="s">
        <v>56</v>
      </c>
      <c r="C150" s="84">
        <v>1973</v>
      </c>
      <c r="D150" s="112">
        <v>0</v>
      </c>
      <c r="E150" s="81"/>
      <c r="F150" s="81"/>
      <c r="G150" s="81"/>
      <c r="H150" s="81"/>
      <c r="I150" s="81"/>
    </row>
    <row r="151" spans="1:9" x14ac:dyDescent="0.2">
      <c r="A151" s="21">
        <v>19</v>
      </c>
      <c r="B151" s="83" t="s">
        <v>63</v>
      </c>
      <c r="C151" s="84">
        <v>1970</v>
      </c>
      <c r="D151" s="112">
        <v>0</v>
      </c>
      <c r="E151" s="81"/>
      <c r="F151" s="81"/>
      <c r="G151" s="81"/>
      <c r="H151" s="81"/>
      <c r="I151" s="81"/>
    </row>
    <row r="152" spans="1:9" x14ac:dyDescent="0.2">
      <c r="B152" s="81"/>
      <c r="C152" s="81"/>
      <c r="D152" s="81"/>
      <c r="E152" s="81"/>
      <c r="F152" s="81"/>
      <c r="G152" s="81"/>
      <c r="H152" s="81"/>
      <c r="I152" s="81"/>
    </row>
    <row r="153" spans="1:9" x14ac:dyDescent="0.2">
      <c r="B153" s="81"/>
      <c r="C153" s="81"/>
      <c r="D153" s="81"/>
      <c r="E153" s="81"/>
      <c r="F153" s="81"/>
      <c r="G153" s="81"/>
      <c r="H153" s="81"/>
      <c r="I153" s="81"/>
    </row>
  </sheetData>
  <conditionalFormatting sqref="C7:I26 C45:H45 C46:G76 C78:G114 C116:G130 C32:I44 E27:I31">
    <cfRule type="cellIs" dxfId="11"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rowBreaks count="3" manualBreakCount="3">
    <brk id="41" max="16383" man="1"/>
    <brk id="78" max="16383" man="1"/>
    <brk id="115" max="12" man="1"/>
  </rowBreaks>
  <ignoredErrors>
    <ignoredError sqref="J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72"/>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customWidth="1"/>
    <col min="2" max="2" width="26" bestFit="1" customWidth="1"/>
    <col min="3" max="9" width="6.7109375" customWidth="1"/>
    <col min="10" max="10" width="3.140625" bestFit="1" customWidth="1"/>
    <col min="11" max="11" width="6.28515625" customWidth="1"/>
  </cols>
  <sheetData>
    <row r="1" spans="1:11" x14ac:dyDescent="0.2">
      <c r="A1" s="87" t="str">
        <f>Võistkondlik!B1</f>
        <v>ESL INDIVIDUAAL-VÕISTKONDLIKUD MEISTRIVÕISTLUSED PETANGIS 2016</v>
      </c>
      <c r="B1" s="88"/>
      <c r="C1" s="88"/>
      <c r="E1" s="80"/>
    </row>
    <row r="2" spans="1:11" s="50" customFormat="1" x14ac:dyDescent="0.2">
      <c r="A2" s="80" t="str">
        <f>Võistkondlik!B2</f>
        <v>Toimumisaeg: L, 28.05.2016 kell 11:00</v>
      </c>
      <c r="B2" s="88"/>
      <c r="C2" s="88"/>
      <c r="E2" s="80"/>
    </row>
    <row r="3" spans="1:11" s="50" customFormat="1" x14ac:dyDescent="0.2">
      <c r="A3" s="80" t="str">
        <f>Võistkondlik!B3</f>
        <v>Toimumiskoht: Valgamaa, Valga, Pärna pst 17a (Tivoli väljak)</v>
      </c>
      <c r="B3" s="88"/>
      <c r="C3" s="88"/>
      <c r="E3" s="80"/>
    </row>
    <row r="4" spans="1:11" x14ac:dyDescent="0.2">
      <c r="A4" s="98" t="s">
        <v>21</v>
      </c>
      <c r="B4" s="88"/>
      <c r="C4" s="88"/>
    </row>
    <row r="5" spans="1:11" x14ac:dyDescent="0.2">
      <c r="B5" s="81"/>
      <c r="C5" s="81"/>
      <c r="D5" s="81"/>
      <c r="E5" s="81"/>
      <c r="F5" s="81"/>
      <c r="G5" s="81"/>
      <c r="H5" s="81"/>
      <c r="I5" s="81"/>
      <c r="J5" s="81"/>
      <c r="K5" s="81"/>
    </row>
    <row r="6" spans="1:11" x14ac:dyDescent="0.2">
      <c r="A6" s="1" t="s">
        <v>0</v>
      </c>
      <c r="B6" s="75"/>
      <c r="C6" s="99">
        <v>1</v>
      </c>
      <c r="D6" s="99">
        <v>2</v>
      </c>
      <c r="E6" s="99">
        <v>3</v>
      </c>
      <c r="F6" s="99">
        <v>4</v>
      </c>
      <c r="G6" s="99">
        <v>5</v>
      </c>
      <c r="H6" s="99" t="s">
        <v>1</v>
      </c>
      <c r="I6" s="99" t="s">
        <v>2</v>
      </c>
      <c r="J6" s="81"/>
      <c r="K6" s="81"/>
    </row>
    <row r="7" spans="1:11" x14ac:dyDescent="0.2">
      <c r="A7" s="1">
        <v>1</v>
      </c>
      <c r="B7" s="132" t="s">
        <v>74</v>
      </c>
      <c r="C7" s="129"/>
      <c r="D7" s="130">
        <v>5</v>
      </c>
      <c r="E7" s="193">
        <v>5</v>
      </c>
      <c r="F7" s="193">
        <v>13</v>
      </c>
      <c r="G7" s="130">
        <v>5</v>
      </c>
      <c r="H7" s="194" t="s">
        <v>7</v>
      </c>
      <c r="I7" s="130" t="s">
        <v>28</v>
      </c>
      <c r="J7" s="264">
        <v>-5</v>
      </c>
      <c r="K7" s="221" t="s">
        <v>202</v>
      </c>
    </row>
    <row r="8" spans="1:11" x14ac:dyDescent="0.2">
      <c r="A8" s="1">
        <v>2</v>
      </c>
      <c r="B8" s="75" t="s">
        <v>69</v>
      </c>
      <c r="C8" s="130">
        <v>13</v>
      </c>
      <c r="D8" s="129"/>
      <c r="E8" s="130">
        <v>13</v>
      </c>
      <c r="F8" s="130">
        <v>13</v>
      </c>
      <c r="G8" s="130">
        <v>11</v>
      </c>
      <c r="H8" s="131" t="s">
        <v>22</v>
      </c>
      <c r="I8" s="130" t="s">
        <v>25</v>
      </c>
      <c r="J8" s="265"/>
      <c r="K8" s="221"/>
    </row>
    <row r="9" spans="1:11" x14ac:dyDescent="0.2">
      <c r="A9" s="1">
        <v>3</v>
      </c>
      <c r="B9" s="132" t="s">
        <v>73</v>
      </c>
      <c r="C9" s="193">
        <v>13</v>
      </c>
      <c r="D9" s="130">
        <v>4</v>
      </c>
      <c r="E9" s="129"/>
      <c r="F9" s="193">
        <v>12</v>
      </c>
      <c r="G9" s="130">
        <v>6</v>
      </c>
      <c r="H9" s="194" t="s">
        <v>7</v>
      </c>
      <c r="I9" s="130" t="s">
        <v>26</v>
      </c>
      <c r="J9" s="264">
        <v>7</v>
      </c>
      <c r="K9" s="221" t="s">
        <v>203</v>
      </c>
    </row>
    <row r="10" spans="1:11" x14ac:dyDescent="0.2">
      <c r="A10" s="1">
        <v>4</v>
      </c>
      <c r="B10" s="132" t="s">
        <v>75</v>
      </c>
      <c r="C10" s="193">
        <v>10</v>
      </c>
      <c r="D10" s="130">
        <v>8</v>
      </c>
      <c r="E10" s="193">
        <v>13</v>
      </c>
      <c r="F10" s="129"/>
      <c r="G10" s="130">
        <v>9</v>
      </c>
      <c r="H10" s="194" t="s">
        <v>7</v>
      </c>
      <c r="I10" s="130" t="s">
        <v>27</v>
      </c>
      <c r="J10" s="264">
        <v>-2</v>
      </c>
      <c r="K10" s="221" t="s">
        <v>204</v>
      </c>
    </row>
    <row r="11" spans="1:11" x14ac:dyDescent="0.2">
      <c r="A11" s="1">
        <v>5</v>
      </c>
      <c r="B11" s="75" t="s">
        <v>70</v>
      </c>
      <c r="C11" s="130">
        <v>13</v>
      </c>
      <c r="D11" s="130">
        <v>13</v>
      </c>
      <c r="E11" s="130">
        <v>13</v>
      </c>
      <c r="F11" s="130">
        <v>13</v>
      </c>
      <c r="G11" s="129"/>
      <c r="H11" s="131" t="s">
        <v>23</v>
      </c>
      <c r="I11" s="130" t="s">
        <v>24</v>
      </c>
      <c r="J11" s="220"/>
      <c r="K11" s="221"/>
    </row>
    <row r="12" spans="1:11" x14ac:dyDescent="0.2">
      <c r="B12" s="81"/>
      <c r="C12" s="81"/>
      <c r="D12" s="81"/>
      <c r="E12" s="81"/>
      <c r="F12" s="81"/>
      <c r="G12" s="81"/>
      <c r="H12" s="81"/>
      <c r="I12" s="81"/>
      <c r="J12" s="81"/>
      <c r="K12" s="81"/>
    </row>
    <row r="13" spans="1:11" x14ac:dyDescent="0.2">
      <c r="B13" s="136" t="s">
        <v>3</v>
      </c>
      <c r="C13" s="56" t="s">
        <v>4</v>
      </c>
      <c r="D13" s="56" t="s">
        <v>5</v>
      </c>
      <c r="E13" s="81"/>
      <c r="F13" s="81"/>
      <c r="G13" s="81"/>
      <c r="H13" s="81"/>
      <c r="I13" s="81"/>
      <c r="J13" s="81"/>
      <c r="K13" s="81"/>
    </row>
    <row r="14" spans="1:11" x14ac:dyDescent="0.2">
      <c r="B14" s="136" t="s">
        <v>6</v>
      </c>
      <c r="C14" s="56" t="s">
        <v>7</v>
      </c>
      <c r="D14" s="56" t="s">
        <v>8</v>
      </c>
      <c r="E14" s="81"/>
      <c r="F14" s="81"/>
      <c r="G14" s="81"/>
      <c r="H14" s="81"/>
      <c r="I14" s="81"/>
      <c r="J14" s="81"/>
      <c r="K14" s="81"/>
    </row>
    <row r="15" spans="1:11" x14ac:dyDescent="0.2">
      <c r="B15" s="136" t="s">
        <v>9</v>
      </c>
      <c r="C15" s="56" t="s">
        <v>10</v>
      </c>
      <c r="D15" s="56" t="s">
        <v>11</v>
      </c>
      <c r="E15" s="81"/>
      <c r="F15" s="81"/>
      <c r="G15" s="81"/>
      <c r="H15" s="81"/>
      <c r="I15" s="81"/>
      <c r="J15" s="81"/>
      <c r="K15" s="81"/>
    </row>
    <row r="16" spans="1:11" x14ac:dyDescent="0.2">
      <c r="B16" s="136" t="s">
        <v>12</v>
      </c>
      <c r="C16" s="56" t="s">
        <v>13</v>
      </c>
      <c r="D16" s="56" t="s">
        <v>14</v>
      </c>
      <c r="E16" s="81"/>
      <c r="F16" s="81"/>
      <c r="G16" s="81"/>
      <c r="H16" s="81"/>
      <c r="I16" s="81"/>
      <c r="J16" s="81"/>
      <c r="K16" s="81"/>
    </row>
    <row r="17" spans="1:11" x14ac:dyDescent="0.2">
      <c r="B17" s="136" t="s">
        <v>15</v>
      </c>
      <c r="C17" s="56" t="s">
        <v>16</v>
      </c>
      <c r="D17" s="56" t="s">
        <v>17</v>
      </c>
      <c r="E17" s="81"/>
      <c r="F17" s="81"/>
      <c r="G17" s="81"/>
      <c r="H17" s="81"/>
      <c r="I17" s="81"/>
      <c r="J17" s="81"/>
      <c r="K17" s="81"/>
    </row>
    <row r="18" spans="1:11" x14ac:dyDescent="0.2">
      <c r="B18" s="81"/>
      <c r="C18" s="81"/>
      <c r="D18" s="81"/>
      <c r="E18" s="81"/>
      <c r="F18" s="81"/>
      <c r="G18" s="81"/>
      <c r="H18" s="81"/>
      <c r="I18" s="81"/>
      <c r="J18" s="81"/>
      <c r="K18" s="81"/>
    </row>
    <row r="19" spans="1:11" x14ac:dyDescent="0.2">
      <c r="A19" s="7" t="s">
        <v>20</v>
      </c>
      <c r="B19" s="75"/>
      <c r="C19" s="99">
        <v>1</v>
      </c>
      <c r="D19" s="99">
        <v>2</v>
      </c>
      <c r="E19" s="99">
        <v>3</v>
      </c>
      <c r="F19" s="99">
        <v>4</v>
      </c>
      <c r="G19" s="99" t="s">
        <v>1</v>
      </c>
      <c r="H19" s="99" t="s">
        <v>2</v>
      </c>
      <c r="I19" s="81"/>
      <c r="J19" s="81"/>
      <c r="K19" s="81"/>
    </row>
    <row r="20" spans="1:11" x14ac:dyDescent="0.2">
      <c r="A20" s="7">
        <v>1</v>
      </c>
      <c r="B20" s="75" t="s">
        <v>71</v>
      </c>
      <c r="C20" s="129"/>
      <c r="D20" s="244">
        <v>13</v>
      </c>
      <c r="E20" s="130">
        <v>6</v>
      </c>
      <c r="F20" s="130">
        <v>6</v>
      </c>
      <c r="G20" s="243" t="s">
        <v>19</v>
      </c>
      <c r="H20" s="130" t="s">
        <v>26</v>
      </c>
      <c r="I20" s="261" t="s">
        <v>201</v>
      </c>
      <c r="J20" s="81"/>
      <c r="K20" s="81"/>
    </row>
    <row r="21" spans="1:11" x14ac:dyDescent="0.2">
      <c r="A21" s="7">
        <v>2</v>
      </c>
      <c r="B21" s="132" t="s">
        <v>72</v>
      </c>
      <c r="C21" s="244">
        <v>5</v>
      </c>
      <c r="D21" s="129"/>
      <c r="E21" s="130">
        <v>5</v>
      </c>
      <c r="F21" s="130">
        <v>13</v>
      </c>
      <c r="G21" s="243" t="s">
        <v>19</v>
      </c>
      <c r="H21" s="130" t="s">
        <v>27</v>
      </c>
      <c r="I21" s="261" t="s">
        <v>200</v>
      </c>
      <c r="J21" s="81"/>
      <c r="K21" s="81"/>
    </row>
    <row r="22" spans="1:11" x14ac:dyDescent="0.2">
      <c r="A22" s="7">
        <v>3</v>
      </c>
      <c r="B22" s="132" t="s">
        <v>76</v>
      </c>
      <c r="C22" s="130">
        <v>13</v>
      </c>
      <c r="D22" s="130">
        <v>13</v>
      </c>
      <c r="E22" s="129"/>
      <c r="F22" s="193">
        <v>8</v>
      </c>
      <c r="G22" s="194" t="s">
        <v>13</v>
      </c>
      <c r="H22" s="130" t="s">
        <v>25</v>
      </c>
      <c r="I22" s="260" t="s">
        <v>200</v>
      </c>
      <c r="J22" s="81"/>
      <c r="K22" s="81"/>
    </row>
    <row r="23" spans="1:11" x14ac:dyDescent="0.2">
      <c r="A23" s="7">
        <v>4</v>
      </c>
      <c r="B23" s="75" t="s">
        <v>68</v>
      </c>
      <c r="C23" s="130">
        <v>13</v>
      </c>
      <c r="D23" s="130">
        <v>9</v>
      </c>
      <c r="E23" s="193">
        <v>13</v>
      </c>
      <c r="F23" s="129"/>
      <c r="G23" s="194" t="s">
        <v>13</v>
      </c>
      <c r="H23" s="130" t="s">
        <v>24</v>
      </c>
      <c r="I23" s="260" t="s">
        <v>201</v>
      </c>
      <c r="J23" s="81"/>
      <c r="K23" s="81"/>
    </row>
    <row r="24" spans="1:11" x14ac:dyDescent="0.2">
      <c r="B24" s="81"/>
      <c r="C24" s="81"/>
      <c r="D24" s="81"/>
      <c r="E24" s="81"/>
      <c r="F24" s="81"/>
      <c r="G24" s="81"/>
      <c r="H24" s="81"/>
      <c r="I24" s="81"/>
      <c r="J24" s="81"/>
      <c r="K24" s="81"/>
    </row>
    <row r="25" spans="1:11" x14ac:dyDescent="0.2">
      <c r="A25" s="6"/>
      <c r="B25" s="136" t="s">
        <v>3</v>
      </c>
      <c r="C25" s="137" t="s">
        <v>17</v>
      </c>
      <c r="D25" s="137" t="s">
        <v>16</v>
      </c>
      <c r="E25" s="81"/>
      <c r="F25" s="81"/>
      <c r="G25" s="81"/>
      <c r="H25" s="81"/>
      <c r="I25" s="81"/>
      <c r="J25" s="81"/>
      <c r="K25" s="81"/>
    </row>
    <row r="26" spans="1:11" x14ac:dyDescent="0.2">
      <c r="A26" s="6"/>
      <c r="B26" s="136" t="s">
        <v>6</v>
      </c>
      <c r="C26" s="137" t="s">
        <v>7</v>
      </c>
      <c r="D26" s="137" t="s">
        <v>5</v>
      </c>
      <c r="E26" s="81"/>
      <c r="F26" s="81"/>
      <c r="G26" s="81"/>
      <c r="H26" s="81"/>
      <c r="I26" s="81"/>
      <c r="J26" s="81"/>
      <c r="K26" s="81"/>
    </row>
    <row r="27" spans="1:11" x14ac:dyDescent="0.2">
      <c r="A27" s="6"/>
      <c r="B27" s="136" t="s">
        <v>9</v>
      </c>
      <c r="C27" s="137" t="s">
        <v>19</v>
      </c>
      <c r="D27" s="137" t="s">
        <v>11</v>
      </c>
      <c r="E27" s="81"/>
      <c r="F27" s="81"/>
      <c r="G27" s="81"/>
      <c r="H27" s="81"/>
      <c r="I27" s="81"/>
      <c r="J27" s="81"/>
      <c r="K27" s="81"/>
    </row>
    <row r="28" spans="1:11" x14ac:dyDescent="0.2">
      <c r="B28" s="81"/>
      <c r="C28" s="81"/>
      <c r="D28" s="81"/>
      <c r="E28" s="81"/>
      <c r="F28" s="81"/>
      <c r="G28" s="81"/>
      <c r="H28" s="81"/>
      <c r="I28" s="81"/>
      <c r="J28" s="81"/>
      <c r="K28" s="81"/>
    </row>
    <row r="29" spans="1:11" x14ac:dyDescent="0.2">
      <c r="A29" s="15" t="s">
        <v>29</v>
      </c>
      <c r="B29" s="117" t="s">
        <v>70</v>
      </c>
      <c r="C29" s="195">
        <v>13</v>
      </c>
      <c r="D29" s="81"/>
      <c r="E29" s="81"/>
      <c r="F29" s="81"/>
      <c r="G29" s="81"/>
      <c r="H29" s="81"/>
      <c r="I29" s="81"/>
      <c r="J29" s="81"/>
      <c r="K29" s="81"/>
    </row>
    <row r="30" spans="1:11" x14ac:dyDescent="0.2">
      <c r="A30" s="16"/>
      <c r="B30" s="196"/>
      <c r="C30" s="197" t="s">
        <v>70</v>
      </c>
      <c r="D30" s="198"/>
      <c r="E30" s="81"/>
      <c r="F30" s="195">
        <v>1</v>
      </c>
      <c r="G30" s="81"/>
      <c r="H30" s="81"/>
      <c r="I30" s="81"/>
      <c r="J30" s="81"/>
      <c r="K30" s="81"/>
    </row>
    <row r="31" spans="1:11" x14ac:dyDescent="0.2">
      <c r="A31" s="16" t="s">
        <v>30</v>
      </c>
      <c r="B31" s="198" t="s">
        <v>76</v>
      </c>
      <c r="C31" s="199">
        <v>3</v>
      </c>
      <c r="D31" s="81"/>
      <c r="E31" s="200"/>
      <c r="F31" s="81"/>
      <c r="G31" s="81"/>
      <c r="H31" s="81"/>
      <c r="I31" s="81"/>
      <c r="J31" s="81"/>
      <c r="K31" s="81"/>
    </row>
    <row r="32" spans="1:11" ht="13.5" thickBot="1" x14ac:dyDescent="0.25">
      <c r="A32" s="16"/>
      <c r="B32" s="81"/>
      <c r="C32" s="81"/>
      <c r="D32" s="167"/>
      <c r="E32" s="201"/>
      <c r="F32" s="81"/>
      <c r="G32" s="117" t="s">
        <v>68</v>
      </c>
      <c r="H32" s="81"/>
      <c r="I32" s="81"/>
      <c r="J32" s="81"/>
      <c r="K32" s="81"/>
    </row>
    <row r="33" spans="1:11" x14ac:dyDescent="0.2">
      <c r="A33" s="16" t="s">
        <v>31</v>
      </c>
      <c r="B33" s="117" t="s">
        <v>68</v>
      </c>
      <c r="C33" s="202">
        <v>13</v>
      </c>
      <c r="D33" s="81"/>
      <c r="E33" s="201"/>
      <c r="F33" s="203"/>
      <c r="G33" s="72" t="s">
        <v>32</v>
      </c>
      <c r="H33" s="204"/>
      <c r="I33" s="81"/>
      <c r="J33" s="81"/>
      <c r="K33" s="81"/>
    </row>
    <row r="34" spans="1:11" x14ac:dyDescent="0.2">
      <c r="A34" s="16"/>
      <c r="B34" s="196"/>
      <c r="C34" s="205" t="s">
        <v>68</v>
      </c>
      <c r="D34" s="81"/>
      <c r="E34" s="206"/>
      <c r="F34" s="202">
        <v>13</v>
      </c>
      <c r="G34" s="81"/>
      <c r="H34" s="81"/>
      <c r="I34" s="81"/>
      <c r="J34" s="81"/>
      <c r="K34" s="81"/>
    </row>
    <row r="35" spans="1:11" ht="13.5" thickBot="1" x14ac:dyDescent="0.25">
      <c r="A35" s="16" t="s">
        <v>33</v>
      </c>
      <c r="B35" s="207" t="s">
        <v>69</v>
      </c>
      <c r="C35" s="208">
        <v>11</v>
      </c>
      <c r="D35" s="196"/>
      <c r="E35" s="81"/>
      <c r="F35" s="167"/>
      <c r="G35" s="74" t="s">
        <v>70</v>
      </c>
      <c r="H35" s="209"/>
      <c r="I35" s="81"/>
      <c r="J35" s="81"/>
      <c r="K35" s="81"/>
    </row>
    <row r="36" spans="1:11" x14ac:dyDescent="0.2">
      <c r="A36" s="14"/>
      <c r="B36" s="81"/>
      <c r="C36" s="81"/>
      <c r="D36" s="81"/>
      <c r="E36" s="81"/>
      <c r="F36" s="167"/>
      <c r="G36" s="72" t="s">
        <v>34</v>
      </c>
      <c r="H36" s="167"/>
      <c r="I36" s="81"/>
      <c r="J36" s="81"/>
      <c r="K36" s="81"/>
    </row>
    <row r="37" spans="1:11" x14ac:dyDescent="0.2">
      <c r="A37" s="14"/>
      <c r="B37" s="81"/>
      <c r="C37" s="81" t="s">
        <v>76</v>
      </c>
      <c r="D37" s="81"/>
      <c r="E37" s="81"/>
      <c r="F37" s="202">
        <v>13</v>
      </c>
      <c r="G37" s="167"/>
      <c r="H37" s="167"/>
      <c r="I37" s="81"/>
      <c r="J37" s="81"/>
      <c r="K37" s="81"/>
    </row>
    <row r="38" spans="1:11" ht="13.5" thickBot="1" x14ac:dyDescent="0.25">
      <c r="A38" s="14"/>
      <c r="B38" s="81"/>
      <c r="C38" s="196"/>
      <c r="D38" s="196"/>
      <c r="E38" s="200"/>
      <c r="F38" s="209"/>
      <c r="G38" s="209" t="s">
        <v>76</v>
      </c>
      <c r="H38" s="209"/>
      <c r="I38" s="81"/>
      <c r="J38" s="81"/>
      <c r="K38" s="81"/>
    </row>
    <row r="39" spans="1:11" x14ac:dyDescent="0.2">
      <c r="A39" s="14"/>
      <c r="B39" s="81"/>
      <c r="C39" s="207" t="s">
        <v>69</v>
      </c>
      <c r="D39" s="198"/>
      <c r="E39" s="206"/>
      <c r="F39" s="195">
        <v>6</v>
      </c>
      <c r="G39" s="74" t="s">
        <v>35</v>
      </c>
      <c r="H39" s="167"/>
      <c r="I39" s="81"/>
      <c r="J39" s="81"/>
      <c r="K39" s="81"/>
    </row>
    <row r="40" spans="1:11" x14ac:dyDescent="0.2">
      <c r="A40" s="14"/>
      <c r="B40" s="81"/>
      <c r="C40" s="81"/>
      <c r="D40" s="81"/>
      <c r="E40" s="81"/>
      <c r="F40" s="81"/>
      <c r="G40" s="167"/>
      <c r="H40" s="167"/>
      <c r="I40" s="81"/>
      <c r="J40" s="81"/>
      <c r="K40" s="81"/>
    </row>
    <row r="41" spans="1:11" ht="13.5" thickBot="1" x14ac:dyDescent="0.25">
      <c r="A41" s="14"/>
      <c r="B41" s="81"/>
      <c r="C41" s="81"/>
      <c r="D41" s="167"/>
      <c r="E41" s="167"/>
      <c r="F41" s="81"/>
      <c r="G41" s="122" t="s">
        <v>69</v>
      </c>
      <c r="H41" s="209"/>
      <c r="I41" s="81"/>
      <c r="J41" s="81"/>
      <c r="K41" s="81"/>
    </row>
    <row r="42" spans="1:11" x14ac:dyDescent="0.2">
      <c r="A42" s="14"/>
      <c r="B42" s="81"/>
      <c r="C42" s="81"/>
      <c r="D42" s="167"/>
      <c r="E42" s="167"/>
      <c r="F42" s="81"/>
      <c r="G42" s="51" t="s">
        <v>36</v>
      </c>
      <c r="H42" s="81"/>
      <c r="I42" s="81"/>
      <c r="J42" s="81"/>
      <c r="K42" s="81"/>
    </row>
    <row r="43" spans="1:11" x14ac:dyDescent="0.2">
      <c r="A43" s="17"/>
      <c r="B43" s="167"/>
      <c r="C43" s="210"/>
      <c r="D43" s="137"/>
      <c r="E43" s="137"/>
      <c r="F43" s="134"/>
      <c r="G43" s="137"/>
      <c r="H43" s="210"/>
      <c r="I43" s="137"/>
      <c r="J43" s="81"/>
      <c r="K43" s="81"/>
    </row>
    <row r="44" spans="1:11" s="9" customFormat="1" x14ac:dyDescent="0.2">
      <c r="A44" s="18"/>
      <c r="B44" s="22" t="s">
        <v>38</v>
      </c>
      <c r="C44" s="81" t="s">
        <v>73</v>
      </c>
      <c r="D44" s="81"/>
      <c r="E44" s="81"/>
      <c r="F44" s="202">
        <v>13</v>
      </c>
      <c r="G44" s="167"/>
      <c r="H44" s="167"/>
      <c r="I44" s="81"/>
      <c r="J44" s="81"/>
      <c r="K44" s="81"/>
    </row>
    <row r="45" spans="1:11" s="9" customFormat="1" ht="13.5" thickBot="1" x14ac:dyDescent="0.25">
      <c r="A45" s="18"/>
      <c r="B45" s="81"/>
      <c r="C45" s="196"/>
      <c r="D45" s="196"/>
      <c r="E45" s="200"/>
      <c r="F45" s="209"/>
      <c r="G45" s="209" t="s">
        <v>73</v>
      </c>
      <c r="H45" s="209"/>
      <c r="I45" s="81"/>
      <c r="J45" s="81"/>
      <c r="K45" s="81"/>
    </row>
    <row r="46" spans="1:11" s="9" customFormat="1" x14ac:dyDescent="0.2">
      <c r="A46" s="18"/>
      <c r="B46" s="22" t="s">
        <v>39</v>
      </c>
      <c r="C46" s="207" t="s">
        <v>71</v>
      </c>
      <c r="D46" s="198"/>
      <c r="E46" s="206"/>
      <c r="F46" s="195">
        <v>8</v>
      </c>
      <c r="G46" s="74" t="s">
        <v>40</v>
      </c>
      <c r="H46" s="167"/>
      <c r="I46" s="81"/>
      <c r="J46" s="81"/>
      <c r="K46" s="81"/>
    </row>
    <row r="47" spans="1:11" s="9" customFormat="1" x14ac:dyDescent="0.2">
      <c r="A47" s="18"/>
      <c r="B47" s="81"/>
      <c r="C47" s="81"/>
      <c r="D47" s="81"/>
      <c r="E47" s="81"/>
      <c r="F47" s="81"/>
      <c r="G47" s="167"/>
      <c r="H47" s="167"/>
      <c r="I47" s="81"/>
      <c r="J47" s="81"/>
      <c r="K47" s="81"/>
    </row>
    <row r="48" spans="1:11" s="9" customFormat="1" ht="13.5" thickBot="1" x14ac:dyDescent="0.25">
      <c r="A48" s="18"/>
      <c r="B48" s="81"/>
      <c r="C48" s="81"/>
      <c r="D48" s="167"/>
      <c r="E48" s="167"/>
      <c r="F48" s="81"/>
      <c r="G48" s="122" t="s">
        <v>71</v>
      </c>
      <c r="H48" s="209"/>
      <c r="I48" s="81"/>
      <c r="J48" s="81"/>
      <c r="K48" s="81"/>
    </row>
    <row r="49" spans="1:11" s="9" customFormat="1" x14ac:dyDescent="0.2">
      <c r="A49" s="18"/>
      <c r="B49" s="81"/>
      <c r="C49" s="81"/>
      <c r="D49" s="167"/>
      <c r="E49" s="167"/>
      <c r="F49" s="81"/>
      <c r="G49" s="51" t="s">
        <v>41</v>
      </c>
      <c r="H49" s="81"/>
      <c r="I49" s="81"/>
      <c r="J49" s="81"/>
      <c r="K49" s="81"/>
    </row>
    <row r="50" spans="1:11" s="9" customFormat="1" x14ac:dyDescent="0.2">
      <c r="A50" s="19"/>
      <c r="B50" s="167"/>
      <c r="C50" s="210"/>
      <c r="D50" s="137"/>
      <c r="E50" s="137"/>
      <c r="F50" s="134"/>
      <c r="G50" s="137"/>
      <c r="H50" s="210"/>
      <c r="I50" s="137"/>
      <c r="J50" s="81"/>
      <c r="K50" s="81"/>
    </row>
    <row r="51" spans="1:11" s="9" customFormat="1" x14ac:dyDescent="0.2">
      <c r="A51" s="18"/>
      <c r="B51" s="22" t="s">
        <v>42</v>
      </c>
      <c r="C51" s="81" t="s">
        <v>75</v>
      </c>
      <c r="D51" s="81"/>
      <c r="E51" s="81"/>
      <c r="F51" s="202">
        <v>4</v>
      </c>
      <c r="G51" s="167"/>
      <c r="H51" s="167"/>
      <c r="I51" s="81"/>
      <c r="J51" s="81"/>
      <c r="K51" s="81"/>
    </row>
    <row r="52" spans="1:11" s="9" customFormat="1" ht="13.5" thickBot="1" x14ac:dyDescent="0.25">
      <c r="A52" s="18"/>
      <c r="B52" s="81"/>
      <c r="C52" s="196"/>
      <c r="D52" s="196"/>
      <c r="E52" s="200"/>
      <c r="F52" s="209"/>
      <c r="G52" s="209" t="s">
        <v>72</v>
      </c>
      <c r="H52" s="209"/>
      <c r="I52" s="81"/>
      <c r="J52" s="81"/>
      <c r="K52" s="81"/>
    </row>
    <row r="53" spans="1:11" s="9" customFormat="1" x14ac:dyDescent="0.2">
      <c r="A53" s="18"/>
      <c r="B53" s="22" t="s">
        <v>43</v>
      </c>
      <c r="C53" s="198" t="s">
        <v>72</v>
      </c>
      <c r="D53" s="198"/>
      <c r="E53" s="206"/>
      <c r="F53" s="195">
        <v>13</v>
      </c>
      <c r="G53" s="74" t="s">
        <v>47</v>
      </c>
      <c r="H53" s="167"/>
      <c r="I53" s="81"/>
      <c r="J53" s="81"/>
      <c r="K53" s="81"/>
    </row>
    <row r="54" spans="1:11" s="9" customFormat="1" x14ac:dyDescent="0.2">
      <c r="A54" s="18"/>
      <c r="B54" s="81"/>
      <c r="C54" s="81"/>
      <c r="D54" s="81"/>
      <c r="E54" s="81"/>
      <c r="F54" s="81"/>
      <c r="G54" s="167"/>
      <c r="H54" s="167"/>
      <c r="I54" s="81"/>
      <c r="J54" s="81"/>
      <c r="K54" s="81"/>
    </row>
    <row r="55" spans="1:11" s="9" customFormat="1" ht="13.5" thickBot="1" x14ac:dyDescent="0.25">
      <c r="A55" s="18"/>
      <c r="B55" s="81"/>
      <c r="C55" s="81"/>
      <c r="D55" s="167"/>
      <c r="E55" s="167"/>
      <c r="F55" s="81"/>
      <c r="G55" s="209" t="s">
        <v>75</v>
      </c>
      <c r="H55" s="209"/>
      <c r="I55" s="81"/>
      <c r="J55" s="81"/>
      <c r="K55" s="81"/>
    </row>
    <row r="56" spans="1:11" s="9" customFormat="1" x14ac:dyDescent="0.2">
      <c r="A56" s="18"/>
      <c r="B56" s="81"/>
      <c r="C56" s="81"/>
      <c r="D56" s="167"/>
      <c r="E56" s="167"/>
      <c r="F56" s="81"/>
      <c r="G56" s="51" t="s">
        <v>48</v>
      </c>
      <c r="H56" s="81"/>
      <c r="I56" s="81"/>
      <c r="J56" s="81"/>
      <c r="K56" s="81"/>
    </row>
    <row r="57" spans="1:11" x14ac:dyDescent="0.2">
      <c r="B57" s="81"/>
      <c r="C57" s="81"/>
      <c r="D57" s="81"/>
      <c r="E57" s="81"/>
      <c r="F57" s="81"/>
      <c r="G57" s="81"/>
      <c r="H57" s="81"/>
      <c r="I57" s="81"/>
      <c r="J57" s="81"/>
      <c r="K57" s="81"/>
    </row>
    <row r="58" spans="1:11" s="9" customFormat="1" x14ac:dyDescent="0.2">
      <c r="A58" s="18"/>
      <c r="B58" s="22" t="s">
        <v>44</v>
      </c>
      <c r="C58" s="81" t="s">
        <v>74</v>
      </c>
      <c r="D58" s="81"/>
      <c r="E58" s="81"/>
      <c r="F58" s="202">
        <v>13</v>
      </c>
      <c r="G58" s="167"/>
      <c r="H58" s="167"/>
      <c r="I58" s="81"/>
      <c r="J58" s="81"/>
      <c r="K58" s="81"/>
    </row>
    <row r="59" spans="1:11" s="9" customFormat="1" ht="13.5" thickBot="1" x14ac:dyDescent="0.25">
      <c r="A59" s="18"/>
      <c r="B59" s="81"/>
      <c r="C59" s="196"/>
      <c r="D59" s="196"/>
      <c r="E59" s="200"/>
      <c r="F59" s="209"/>
      <c r="G59" s="209" t="s">
        <v>74</v>
      </c>
      <c r="H59" s="209"/>
      <c r="I59" s="81"/>
      <c r="J59" s="81"/>
      <c r="K59" s="81"/>
    </row>
    <row r="60" spans="1:11" s="9" customFormat="1" x14ac:dyDescent="0.2">
      <c r="A60" s="18"/>
      <c r="B60" s="22" t="s">
        <v>45</v>
      </c>
      <c r="C60" s="198" t="s">
        <v>46</v>
      </c>
      <c r="D60" s="198"/>
      <c r="E60" s="206"/>
      <c r="F60" s="195">
        <v>0</v>
      </c>
      <c r="G60" s="74" t="s">
        <v>49</v>
      </c>
      <c r="H60" s="167"/>
      <c r="I60" s="81"/>
      <c r="J60" s="81"/>
      <c r="K60" s="81"/>
    </row>
    <row r="61" spans="1:11" s="50" customFormat="1" x14ac:dyDescent="0.2">
      <c r="A61" s="51"/>
      <c r="B61" s="22"/>
      <c r="C61" s="167"/>
      <c r="D61" s="167"/>
      <c r="E61" s="167"/>
      <c r="F61" s="195"/>
      <c r="G61" s="74"/>
      <c r="H61" s="167"/>
      <c r="I61" s="81"/>
      <c r="J61" s="81"/>
      <c r="K61" s="81"/>
    </row>
    <row r="62" spans="1:11" s="9" customFormat="1" x14ac:dyDescent="0.2">
      <c r="A62" s="18"/>
      <c r="B62" s="81"/>
      <c r="C62" s="81"/>
      <c r="D62" s="81"/>
      <c r="E62" s="81"/>
      <c r="F62" s="81"/>
      <c r="G62" s="167"/>
      <c r="H62" s="167"/>
      <c r="I62" s="81"/>
      <c r="J62" s="81"/>
      <c r="K62" s="81"/>
    </row>
    <row r="63" spans="1:11" x14ac:dyDescent="0.2">
      <c r="A63" s="33"/>
      <c r="B63" s="82" t="s">
        <v>37</v>
      </c>
      <c r="C63" s="82" t="s">
        <v>77</v>
      </c>
      <c r="D63" s="82" t="s">
        <v>246</v>
      </c>
      <c r="E63" s="81"/>
      <c r="F63" s="81"/>
      <c r="G63" s="81"/>
      <c r="H63" s="81"/>
      <c r="I63" s="81"/>
      <c r="J63" s="81"/>
      <c r="K63" s="81"/>
    </row>
    <row r="64" spans="1:11" x14ac:dyDescent="0.2">
      <c r="A64" s="21">
        <v>1</v>
      </c>
      <c r="B64" s="211" t="s">
        <v>68</v>
      </c>
      <c r="C64" s="84">
        <v>1965</v>
      </c>
      <c r="D64" s="84">
        <v>10</v>
      </c>
      <c r="E64" s="81"/>
      <c r="F64" s="81"/>
      <c r="G64" s="81"/>
      <c r="H64" s="81"/>
      <c r="I64" s="81"/>
      <c r="J64" s="81"/>
      <c r="K64" s="81"/>
    </row>
    <row r="65" spans="1:11" x14ac:dyDescent="0.2">
      <c r="A65" s="21">
        <v>2</v>
      </c>
      <c r="B65" s="212" t="s">
        <v>70</v>
      </c>
      <c r="C65" s="84">
        <v>1961</v>
      </c>
      <c r="D65" s="84">
        <v>9</v>
      </c>
      <c r="E65" s="81"/>
      <c r="F65" s="81"/>
      <c r="G65" s="81"/>
      <c r="H65" s="81"/>
      <c r="I65" s="81"/>
      <c r="J65" s="81"/>
      <c r="K65" s="81"/>
    </row>
    <row r="66" spans="1:11" x14ac:dyDescent="0.2">
      <c r="A66" s="21">
        <v>3</v>
      </c>
      <c r="B66" s="12" t="s">
        <v>76</v>
      </c>
      <c r="C66" s="84">
        <v>1962</v>
      </c>
      <c r="D66" s="84">
        <v>8</v>
      </c>
      <c r="E66" s="81"/>
      <c r="F66" s="81"/>
      <c r="G66" s="81"/>
      <c r="H66" s="81"/>
      <c r="I66" s="81"/>
      <c r="J66" s="81"/>
      <c r="K66" s="81"/>
    </row>
    <row r="67" spans="1:11" x14ac:dyDescent="0.2">
      <c r="A67" s="21">
        <v>4</v>
      </c>
      <c r="B67" s="21" t="s">
        <v>69</v>
      </c>
      <c r="C67" s="84">
        <v>1961</v>
      </c>
      <c r="D67" s="84">
        <v>7</v>
      </c>
      <c r="E67" s="81"/>
      <c r="F67" s="81"/>
      <c r="G67" s="81"/>
      <c r="H67" s="81"/>
      <c r="I67" s="81"/>
      <c r="J67" s="81"/>
      <c r="K67" s="81"/>
    </row>
    <row r="68" spans="1:11" x14ac:dyDescent="0.2">
      <c r="A68" s="21">
        <v>5</v>
      </c>
      <c r="B68" s="83" t="s">
        <v>73</v>
      </c>
      <c r="C68" s="84">
        <v>1959</v>
      </c>
      <c r="D68" s="84">
        <v>6</v>
      </c>
      <c r="E68" s="81"/>
      <c r="F68" s="81"/>
      <c r="G68" s="81"/>
      <c r="H68" s="81"/>
      <c r="I68" s="81"/>
      <c r="J68" s="81"/>
      <c r="K68" s="81"/>
    </row>
    <row r="69" spans="1:11" x14ac:dyDescent="0.2">
      <c r="A69" s="21">
        <v>6</v>
      </c>
      <c r="B69" s="21" t="s">
        <v>71</v>
      </c>
      <c r="C69" s="84">
        <v>1958</v>
      </c>
      <c r="D69" s="84">
        <v>5</v>
      </c>
      <c r="E69" s="81"/>
      <c r="F69" s="81"/>
      <c r="G69" s="81"/>
      <c r="H69" s="81"/>
      <c r="I69" s="81"/>
      <c r="J69" s="81"/>
      <c r="K69" s="81"/>
    </row>
    <row r="70" spans="1:11" x14ac:dyDescent="0.2">
      <c r="A70" s="21">
        <v>7</v>
      </c>
      <c r="B70" s="83" t="s">
        <v>72</v>
      </c>
      <c r="C70" s="84">
        <v>1964</v>
      </c>
      <c r="D70" s="84">
        <v>4</v>
      </c>
      <c r="E70" s="81"/>
      <c r="F70" s="81"/>
      <c r="G70" s="81"/>
      <c r="H70" s="81"/>
      <c r="I70" s="81"/>
      <c r="J70" s="81"/>
      <c r="K70" s="81"/>
    </row>
    <row r="71" spans="1:11" x14ac:dyDescent="0.2">
      <c r="A71" s="21">
        <v>8</v>
      </c>
      <c r="B71" s="83" t="s">
        <v>75</v>
      </c>
      <c r="C71" s="84">
        <v>1960</v>
      </c>
      <c r="D71" s="84">
        <v>3</v>
      </c>
      <c r="E71" s="81"/>
      <c r="F71" s="81"/>
      <c r="G71" s="81"/>
      <c r="H71" s="81"/>
      <c r="I71" s="81"/>
      <c r="J71" s="81"/>
      <c r="K71" s="81"/>
    </row>
    <row r="72" spans="1:11" x14ac:dyDescent="0.2">
      <c r="A72" s="21">
        <v>9</v>
      </c>
      <c r="B72" s="20" t="s">
        <v>74</v>
      </c>
      <c r="C72" s="13">
        <v>1962</v>
      </c>
      <c r="D72" s="112">
        <v>2</v>
      </c>
    </row>
  </sheetData>
  <conditionalFormatting sqref="C7:F12 G7:G10 C18:F61 E13:F17">
    <cfRule type="cellIs" dxfId="10"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rowBreaks count="1" manualBreakCount="1">
    <brk id="27" max="16383" man="1"/>
  </rowBreaks>
  <ignoredErrors>
    <ignoredError sqref="J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102"/>
  <sheetViews>
    <sheetView showGridLines="0" showRowColHeaders="0" zoomScaleNormal="100" workbookViewId="0">
      <pane ySplit="4" topLeftCell="A5" activePane="bottomLeft" state="frozen"/>
      <selection activeCell="H1" sqref="H1"/>
      <selection pane="bottomLeft" activeCell="K1" sqref="K1"/>
    </sheetView>
  </sheetViews>
  <sheetFormatPr defaultRowHeight="12.75" x14ac:dyDescent="0.2"/>
  <cols>
    <col min="1" max="1" width="3.28515625" style="49" customWidth="1"/>
    <col min="2" max="2" width="25.5703125" style="49" customWidth="1"/>
    <col min="3" max="3" width="6.140625" style="49" customWidth="1"/>
    <col min="4" max="4" width="7.28515625" style="49" customWidth="1"/>
    <col min="5" max="7" width="5.140625" style="49" customWidth="1"/>
    <col min="8" max="8" width="3.42578125" style="49" customWidth="1"/>
    <col min="9" max="9" width="6.5703125" style="49" customWidth="1"/>
    <col min="10" max="10" width="9.140625" style="49" customWidth="1"/>
    <col min="11" max="11" width="9.140625" style="49"/>
    <col min="12" max="14" width="2.7109375" style="49" customWidth="1"/>
    <col min="15" max="16384" width="9.140625" style="49"/>
  </cols>
  <sheetData>
    <row r="1" spans="1:10" x14ac:dyDescent="0.2">
      <c r="A1" s="87" t="str">
        <f>Võistkondlik!B1</f>
        <v>ESL INDIVIDUAAL-VÕISTKONDLIKUD MEISTRIVÕISTLUSED PETANGIS 2016</v>
      </c>
      <c r="B1" s="80"/>
      <c r="C1" s="80"/>
      <c r="E1" s="80"/>
    </row>
    <row r="2" spans="1:10" s="50" customFormat="1" x14ac:dyDescent="0.2">
      <c r="A2" s="80" t="str">
        <f>Võistkondlik!B2</f>
        <v>Toimumisaeg: L, 28.05.2016 kell 11:00</v>
      </c>
      <c r="B2" s="88"/>
      <c r="C2" s="88"/>
      <c r="E2" s="80"/>
    </row>
    <row r="3" spans="1:10" s="50" customFormat="1" x14ac:dyDescent="0.2">
      <c r="A3" s="80" t="str">
        <f>Võistkondlik!B3</f>
        <v>Toimumiskoht: Valgamaa, Valga, Pärna pst 17a (Tivoli väljak)</v>
      </c>
      <c r="B3" s="88"/>
      <c r="C3" s="88"/>
      <c r="E3" s="80"/>
    </row>
    <row r="4" spans="1:10" x14ac:dyDescent="0.2">
      <c r="A4" s="98" t="s">
        <v>97</v>
      </c>
      <c r="B4" s="80"/>
      <c r="C4" s="80"/>
    </row>
    <row r="6" spans="1:10" x14ac:dyDescent="0.2">
      <c r="A6" s="48" t="s">
        <v>0</v>
      </c>
      <c r="B6" s="48"/>
      <c r="C6" s="45">
        <v>1</v>
      </c>
      <c r="D6" s="45">
        <v>2</v>
      </c>
      <c r="E6" s="45">
        <v>3</v>
      </c>
      <c r="F6" s="45" t="s">
        <v>1</v>
      </c>
      <c r="G6" s="45" t="s">
        <v>2</v>
      </c>
    </row>
    <row r="7" spans="1:10" x14ac:dyDescent="0.2">
      <c r="A7" s="48">
        <v>1</v>
      </c>
      <c r="B7" s="35" t="s">
        <v>110</v>
      </c>
      <c r="C7" s="77"/>
      <c r="D7" s="53">
        <v>1</v>
      </c>
      <c r="E7" s="53">
        <v>0</v>
      </c>
      <c r="F7" s="26" t="s">
        <v>99</v>
      </c>
      <c r="G7" s="3" t="s">
        <v>26</v>
      </c>
      <c r="H7" s="34"/>
    </row>
    <row r="8" spans="1:10" x14ac:dyDescent="0.2">
      <c r="A8" s="48">
        <v>2</v>
      </c>
      <c r="B8" s="35" t="s">
        <v>102</v>
      </c>
      <c r="C8" s="53">
        <v>13</v>
      </c>
      <c r="D8" s="77"/>
      <c r="E8" s="78">
        <v>13</v>
      </c>
      <c r="F8" s="26" t="s">
        <v>100</v>
      </c>
      <c r="G8" s="3" t="s">
        <v>24</v>
      </c>
      <c r="H8" s="34"/>
    </row>
    <row r="9" spans="1:10" x14ac:dyDescent="0.2">
      <c r="A9" s="48">
        <v>3</v>
      </c>
      <c r="B9" s="36" t="s">
        <v>103</v>
      </c>
      <c r="C9" s="53">
        <v>13</v>
      </c>
      <c r="D9" s="78">
        <v>8</v>
      </c>
      <c r="E9" s="77"/>
      <c r="F9" s="26" t="s">
        <v>101</v>
      </c>
      <c r="G9" s="78" t="s">
        <v>25</v>
      </c>
      <c r="H9" s="121"/>
      <c r="I9" s="118"/>
      <c r="J9" s="118"/>
    </row>
    <row r="10" spans="1:10" x14ac:dyDescent="0.2">
      <c r="B10" s="169"/>
      <c r="C10" s="118"/>
      <c r="D10" s="118"/>
      <c r="E10" s="118"/>
      <c r="F10" s="118"/>
      <c r="G10" s="118"/>
      <c r="H10" s="118"/>
      <c r="I10" s="118"/>
      <c r="J10" s="118"/>
    </row>
    <row r="11" spans="1:10" x14ac:dyDescent="0.2">
      <c r="A11" s="48" t="s">
        <v>20</v>
      </c>
      <c r="B11" s="36"/>
      <c r="C11" s="99">
        <v>1</v>
      </c>
      <c r="D11" s="99">
        <v>2</v>
      </c>
      <c r="E11" s="99">
        <v>3</v>
      </c>
      <c r="F11" s="99" t="s">
        <v>1</v>
      </c>
      <c r="G11" s="99" t="s">
        <v>2</v>
      </c>
      <c r="H11" s="118"/>
      <c r="I11" s="118"/>
      <c r="J11" s="118"/>
    </row>
    <row r="12" spans="1:10" x14ac:dyDescent="0.2">
      <c r="A12" s="48">
        <v>1</v>
      </c>
      <c r="B12" s="35" t="s">
        <v>112</v>
      </c>
      <c r="C12" s="77"/>
      <c r="D12" s="78">
        <v>8</v>
      </c>
      <c r="E12" s="53">
        <v>11</v>
      </c>
      <c r="F12" s="26" t="s">
        <v>99</v>
      </c>
      <c r="G12" s="78" t="s">
        <v>26</v>
      </c>
      <c r="H12" s="121"/>
      <c r="I12" s="118"/>
      <c r="J12" s="118"/>
    </row>
    <row r="13" spans="1:10" x14ac:dyDescent="0.2">
      <c r="A13" s="48">
        <v>2</v>
      </c>
      <c r="B13" s="35" t="s">
        <v>108</v>
      </c>
      <c r="C13" s="78">
        <v>13</v>
      </c>
      <c r="D13" s="77"/>
      <c r="E13" s="53">
        <v>13</v>
      </c>
      <c r="F13" s="26" t="s">
        <v>100</v>
      </c>
      <c r="G13" s="78" t="s">
        <v>24</v>
      </c>
      <c r="H13" s="121"/>
      <c r="I13" s="118"/>
      <c r="J13" s="118"/>
    </row>
    <row r="14" spans="1:10" x14ac:dyDescent="0.2">
      <c r="A14" s="48">
        <v>3</v>
      </c>
      <c r="B14" s="35" t="s">
        <v>106</v>
      </c>
      <c r="C14" s="53">
        <v>13</v>
      </c>
      <c r="D14" s="78">
        <v>9</v>
      </c>
      <c r="E14" s="77"/>
      <c r="F14" s="26" t="s">
        <v>101</v>
      </c>
      <c r="G14" s="78" t="s">
        <v>25</v>
      </c>
      <c r="H14" s="121"/>
      <c r="I14" s="118"/>
      <c r="J14" s="118"/>
    </row>
    <row r="15" spans="1:10" x14ac:dyDescent="0.2">
      <c r="B15" s="169"/>
      <c r="C15" s="118"/>
      <c r="D15" s="118"/>
      <c r="E15" s="118"/>
      <c r="F15" s="118"/>
      <c r="G15" s="118"/>
      <c r="H15" s="118"/>
      <c r="I15" s="118"/>
      <c r="J15" s="118"/>
    </row>
    <row r="16" spans="1:10" x14ac:dyDescent="0.2">
      <c r="A16" s="48" t="s">
        <v>50</v>
      </c>
      <c r="B16" s="36"/>
      <c r="C16" s="99">
        <v>1</v>
      </c>
      <c r="D16" s="99">
        <v>2</v>
      </c>
      <c r="E16" s="99">
        <v>3</v>
      </c>
      <c r="F16" s="99" t="s">
        <v>1</v>
      </c>
      <c r="G16" s="99" t="s">
        <v>2</v>
      </c>
      <c r="H16" s="118"/>
      <c r="I16" s="118"/>
      <c r="J16" s="118"/>
    </row>
    <row r="17" spans="1:10" x14ac:dyDescent="0.2">
      <c r="A17" s="48">
        <v>1</v>
      </c>
      <c r="B17" s="35" t="s">
        <v>113</v>
      </c>
      <c r="C17" s="77"/>
      <c r="D17" s="78">
        <v>8</v>
      </c>
      <c r="E17" s="53">
        <v>3</v>
      </c>
      <c r="F17" s="26" t="s">
        <v>99</v>
      </c>
      <c r="G17" s="78" t="s">
        <v>26</v>
      </c>
      <c r="H17" s="121"/>
      <c r="I17" s="118"/>
      <c r="J17" s="118"/>
    </row>
    <row r="18" spans="1:10" x14ac:dyDescent="0.2">
      <c r="A18" s="48">
        <v>2</v>
      </c>
      <c r="B18" s="35" t="s">
        <v>105</v>
      </c>
      <c r="C18" s="78">
        <v>13</v>
      </c>
      <c r="D18" s="77"/>
      <c r="E18" s="78">
        <v>13</v>
      </c>
      <c r="F18" s="26" t="s">
        <v>100</v>
      </c>
      <c r="G18" s="78" t="s">
        <v>24</v>
      </c>
      <c r="H18" s="121"/>
      <c r="I18" s="118"/>
      <c r="J18" s="118"/>
    </row>
    <row r="19" spans="1:10" x14ac:dyDescent="0.2">
      <c r="A19" s="48">
        <v>3</v>
      </c>
      <c r="B19" s="35" t="s">
        <v>109</v>
      </c>
      <c r="C19" s="53">
        <v>13</v>
      </c>
      <c r="D19" s="78">
        <v>2</v>
      </c>
      <c r="E19" s="77"/>
      <c r="F19" s="26" t="s">
        <v>101</v>
      </c>
      <c r="G19" s="78" t="s">
        <v>25</v>
      </c>
      <c r="H19" s="121"/>
      <c r="I19" s="118"/>
      <c r="J19" s="118"/>
    </row>
    <row r="20" spans="1:10" x14ac:dyDescent="0.2">
      <c r="B20" s="169"/>
      <c r="C20" s="118"/>
      <c r="D20" s="118"/>
      <c r="E20" s="118"/>
      <c r="F20" s="118"/>
      <c r="G20" s="118"/>
      <c r="H20" s="121"/>
      <c r="I20" s="118"/>
      <c r="J20" s="118"/>
    </row>
    <row r="21" spans="1:10" x14ac:dyDescent="0.2">
      <c r="A21" s="48" t="s">
        <v>18</v>
      </c>
      <c r="B21" s="36"/>
      <c r="C21" s="99">
        <v>1</v>
      </c>
      <c r="D21" s="99">
        <v>2</v>
      </c>
      <c r="E21" s="99">
        <v>3</v>
      </c>
      <c r="F21" s="99" t="s">
        <v>1</v>
      </c>
      <c r="G21" s="99" t="s">
        <v>2</v>
      </c>
      <c r="H21" s="118"/>
      <c r="I21" s="118"/>
      <c r="J21" s="118"/>
    </row>
    <row r="22" spans="1:10" x14ac:dyDescent="0.2">
      <c r="A22" s="48">
        <v>1</v>
      </c>
      <c r="B22" s="35" t="s">
        <v>107</v>
      </c>
      <c r="C22" s="77"/>
      <c r="D22" s="2">
        <v>9</v>
      </c>
      <c r="E22" s="2">
        <v>13</v>
      </c>
      <c r="F22" s="23" t="s">
        <v>101</v>
      </c>
      <c r="G22" s="78" t="s">
        <v>24</v>
      </c>
      <c r="H22" s="266">
        <v>1</v>
      </c>
      <c r="I22" s="221" t="s">
        <v>205</v>
      </c>
      <c r="J22" s="118"/>
    </row>
    <row r="23" spans="1:10" x14ac:dyDescent="0.2">
      <c r="A23" s="48">
        <v>2</v>
      </c>
      <c r="B23" s="35" t="s">
        <v>111</v>
      </c>
      <c r="C23" s="2">
        <v>13</v>
      </c>
      <c r="D23" s="77"/>
      <c r="E23" s="2">
        <v>8</v>
      </c>
      <c r="F23" s="23" t="s">
        <v>101</v>
      </c>
      <c r="G23" s="78" t="s">
        <v>26</v>
      </c>
      <c r="H23" s="266">
        <v>-1</v>
      </c>
      <c r="I23" s="221" t="s">
        <v>206</v>
      </c>
      <c r="J23" s="118"/>
    </row>
    <row r="24" spans="1:10" x14ac:dyDescent="0.2">
      <c r="A24" s="48">
        <v>3</v>
      </c>
      <c r="B24" s="35" t="s">
        <v>104</v>
      </c>
      <c r="C24" s="2">
        <v>8</v>
      </c>
      <c r="D24" s="2">
        <v>13</v>
      </c>
      <c r="E24" s="77"/>
      <c r="F24" s="23" t="s">
        <v>101</v>
      </c>
      <c r="G24" s="78" t="s">
        <v>25</v>
      </c>
      <c r="H24" s="266">
        <v>0</v>
      </c>
      <c r="I24" s="221" t="s">
        <v>207</v>
      </c>
      <c r="J24" s="118"/>
    </row>
    <row r="25" spans="1:10" x14ac:dyDescent="0.2">
      <c r="B25" s="118"/>
      <c r="C25" s="118"/>
      <c r="D25" s="118"/>
      <c r="E25" s="118"/>
      <c r="F25" s="118"/>
      <c r="G25" s="118"/>
      <c r="H25" s="118"/>
      <c r="I25" s="118"/>
      <c r="J25" s="118"/>
    </row>
    <row r="26" spans="1:10" x14ac:dyDescent="0.2">
      <c r="B26" s="79" t="s">
        <v>3</v>
      </c>
      <c r="C26" s="56" t="s">
        <v>16</v>
      </c>
      <c r="D26" s="118"/>
      <c r="E26" s="118"/>
      <c r="F26" s="118"/>
      <c r="G26" s="118"/>
      <c r="H26" s="118"/>
      <c r="I26" s="118"/>
      <c r="J26" s="118"/>
    </row>
    <row r="27" spans="1:10" x14ac:dyDescent="0.2">
      <c r="B27" s="79" t="s">
        <v>6</v>
      </c>
      <c r="C27" s="56" t="s">
        <v>7</v>
      </c>
      <c r="D27" s="118"/>
      <c r="E27" s="118"/>
      <c r="F27" s="118"/>
      <c r="G27" s="118"/>
      <c r="H27" s="118"/>
      <c r="I27" s="118"/>
      <c r="J27" s="118"/>
    </row>
    <row r="28" spans="1:10" x14ac:dyDescent="0.2">
      <c r="B28" s="79" t="s">
        <v>9</v>
      </c>
      <c r="C28" s="56" t="s">
        <v>19</v>
      </c>
      <c r="D28" s="56"/>
      <c r="E28" s="118"/>
      <c r="F28" s="118"/>
      <c r="G28" s="118"/>
      <c r="H28" s="118"/>
      <c r="I28" s="118"/>
      <c r="J28" s="118"/>
    </row>
    <row r="29" spans="1:10" x14ac:dyDescent="0.2">
      <c r="B29" s="79"/>
      <c r="C29" s="56"/>
      <c r="D29" s="56"/>
      <c r="E29" s="118"/>
      <c r="F29" s="118"/>
      <c r="G29" s="118"/>
      <c r="H29" s="118"/>
      <c r="I29" s="118"/>
      <c r="J29" s="118"/>
    </row>
    <row r="30" spans="1:10" x14ac:dyDescent="0.2">
      <c r="A30" s="27" t="s">
        <v>84</v>
      </c>
      <c r="B30" s="170"/>
      <c r="C30" s="170"/>
      <c r="D30" s="170"/>
      <c r="E30" s="170"/>
      <c r="F30" s="170"/>
      <c r="G30" s="118"/>
      <c r="H30" s="118"/>
      <c r="I30" s="118"/>
      <c r="J30" s="118"/>
    </row>
    <row r="31" spans="1:10" x14ac:dyDescent="0.2">
      <c r="B31" s="79"/>
      <c r="C31" s="56"/>
      <c r="D31" s="56"/>
      <c r="E31" s="118"/>
      <c r="F31" s="118"/>
      <c r="G31" s="118"/>
      <c r="H31" s="118"/>
      <c r="I31" s="118"/>
      <c r="J31" s="118"/>
    </row>
    <row r="32" spans="1:10" x14ac:dyDescent="0.2">
      <c r="A32" s="29" t="s">
        <v>29</v>
      </c>
      <c r="B32" s="170" t="s">
        <v>102</v>
      </c>
      <c r="C32" s="171">
        <v>13</v>
      </c>
      <c r="D32" s="170"/>
      <c r="E32" s="170"/>
      <c r="F32" s="170"/>
      <c r="G32" s="170"/>
      <c r="H32" s="170"/>
      <c r="I32" s="170"/>
      <c r="J32" s="118"/>
    </row>
    <row r="33" spans="1:11" x14ac:dyDescent="0.2">
      <c r="A33" s="28"/>
      <c r="B33" s="172"/>
      <c r="C33" s="173" t="s">
        <v>102</v>
      </c>
      <c r="D33" s="174"/>
      <c r="E33" s="170"/>
      <c r="F33" s="171">
        <v>13</v>
      </c>
      <c r="G33" s="170"/>
      <c r="H33" s="170"/>
      <c r="I33" s="170"/>
      <c r="J33" s="118"/>
    </row>
    <row r="34" spans="1:11" x14ac:dyDescent="0.2">
      <c r="A34" s="29" t="s">
        <v>80</v>
      </c>
      <c r="B34" s="175" t="s">
        <v>104</v>
      </c>
      <c r="C34" s="176">
        <v>7</v>
      </c>
      <c r="D34" s="170"/>
      <c r="E34" s="177"/>
      <c r="F34" s="170"/>
      <c r="G34" s="170"/>
      <c r="H34" s="170"/>
      <c r="I34" s="170"/>
      <c r="J34" s="118"/>
    </row>
    <row r="35" spans="1:11" x14ac:dyDescent="0.2">
      <c r="A35" s="28"/>
      <c r="B35" s="170"/>
      <c r="C35" s="170"/>
      <c r="D35" s="178"/>
      <c r="E35" s="179"/>
      <c r="F35" s="170" t="s">
        <v>102</v>
      </c>
      <c r="G35" s="118"/>
      <c r="H35" s="118"/>
      <c r="I35" s="171">
        <v>13</v>
      </c>
      <c r="J35" s="170"/>
    </row>
    <row r="36" spans="1:11" x14ac:dyDescent="0.2">
      <c r="A36" s="29" t="s">
        <v>83</v>
      </c>
      <c r="B36" s="180" t="s">
        <v>105</v>
      </c>
      <c r="C36" s="181">
        <v>11</v>
      </c>
      <c r="D36" s="170"/>
      <c r="E36" s="179"/>
      <c r="F36" s="172"/>
      <c r="G36" s="182"/>
      <c r="H36" s="183"/>
      <c r="I36" s="170"/>
      <c r="J36" s="170"/>
    </row>
    <row r="37" spans="1:11" x14ac:dyDescent="0.2">
      <c r="A37" s="28"/>
      <c r="B37" s="172"/>
      <c r="C37" s="184" t="s">
        <v>106</v>
      </c>
      <c r="D37" s="170"/>
      <c r="E37" s="185"/>
      <c r="F37" s="181">
        <v>11</v>
      </c>
      <c r="G37" s="186"/>
      <c r="H37" s="187"/>
      <c r="I37" s="170"/>
      <c r="J37" s="170"/>
    </row>
    <row r="38" spans="1:11" x14ac:dyDescent="0.2">
      <c r="A38" s="29" t="s">
        <v>30</v>
      </c>
      <c r="B38" s="175" t="s">
        <v>106</v>
      </c>
      <c r="C38" s="188">
        <v>13</v>
      </c>
      <c r="D38" s="172"/>
      <c r="E38" s="170"/>
      <c r="F38" s="178"/>
      <c r="G38" s="186"/>
      <c r="H38" s="187"/>
      <c r="I38" s="170"/>
      <c r="J38" s="170"/>
    </row>
    <row r="39" spans="1:11" ht="13.5" thickBot="1" x14ac:dyDescent="0.25">
      <c r="A39" s="28"/>
      <c r="B39" s="170"/>
      <c r="C39" s="170"/>
      <c r="D39" s="170"/>
      <c r="E39" s="170"/>
      <c r="F39" s="178"/>
      <c r="G39" s="186"/>
      <c r="H39" s="187"/>
      <c r="I39" s="170"/>
      <c r="J39" s="170" t="s">
        <v>102</v>
      </c>
    </row>
    <row r="40" spans="1:11" x14ac:dyDescent="0.2">
      <c r="A40" s="29" t="s">
        <v>33</v>
      </c>
      <c r="B40" s="162" t="s">
        <v>103</v>
      </c>
      <c r="C40" s="171">
        <v>13</v>
      </c>
      <c r="D40" s="170"/>
      <c r="E40" s="170"/>
      <c r="F40" s="178"/>
      <c r="G40" s="186"/>
      <c r="H40" s="187"/>
      <c r="I40" s="189"/>
      <c r="J40" s="158" t="s">
        <v>32</v>
      </c>
      <c r="K40" s="240"/>
    </row>
    <row r="41" spans="1:11" x14ac:dyDescent="0.2">
      <c r="A41" s="28"/>
      <c r="B41" s="172"/>
      <c r="C41" s="165" t="s">
        <v>103</v>
      </c>
      <c r="D41" s="174"/>
      <c r="E41" s="170"/>
      <c r="F41" s="181">
        <v>8</v>
      </c>
      <c r="G41" s="186"/>
      <c r="H41" s="187"/>
      <c r="I41" s="170"/>
      <c r="J41" s="178"/>
      <c r="K41" s="241"/>
    </row>
    <row r="42" spans="1:11" ht="13.5" thickBot="1" x14ac:dyDescent="0.25">
      <c r="A42" s="29" t="s">
        <v>82</v>
      </c>
      <c r="B42" s="174" t="s">
        <v>107</v>
      </c>
      <c r="C42" s="176">
        <v>4</v>
      </c>
      <c r="D42" s="170"/>
      <c r="E42" s="177"/>
      <c r="F42" s="178"/>
      <c r="G42" s="186"/>
      <c r="H42" s="187"/>
      <c r="I42" s="170"/>
      <c r="J42" s="190" t="s">
        <v>109</v>
      </c>
      <c r="K42" s="242"/>
    </row>
    <row r="43" spans="1:11" x14ac:dyDescent="0.2">
      <c r="A43" s="28"/>
      <c r="B43" s="170"/>
      <c r="C43" s="170"/>
      <c r="D43" s="178"/>
      <c r="E43" s="179"/>
      <c r="F43" s="174" t="s">
        <v>109</v>
      </c>
      <c r="G43" s="191"/>
      <c r="H43" s="192"/>
      <c r="I43" s="171">
        <v>8</v>
      </c>
      <c r="J43" s="158" t="s">
        <v>34</v>
      </c>
    </row>
    <row r="44" spans="1:11" x14ac:dyDescent="0.2">
      <c r="A44" s="29" t="s">
        <v>31</v>
      </c>
      <c r="B44" s="170" t="s">
        <v>108</v>
      </c>
      <c r="C44" s="181">
        <v>5</v>
      </c>
      <c r="D44" s="170"/>
      <c r="E44" s="179"/>
      <c r="F44" s="170"/>
      <c r="G44" s="118"/>
      <c r="H44" s="118"/>
      <c r="I44" s="170"/>
      <c r="J44" s="170"/>
    </row>
    <row r="45" spans="1:11" x14ac:dyDescent="0.2">
      <c r="A45" s="28"/>
      <c r="B45" s="172"/>
      <c r="C45" s="184" t="s">
        <v>109</v>
      </c>
      <c r="D45" s="170"/>
      <c r="E45" s="185"/>
      <c r="F45" s="171">
        <v>13</v>
      </c>
      <c r="G45" s="118"/>
      <c r="H45" s="118"/>
      <c r="I45" s="170"/>
      <c r="J45" s="170"/>
    </row>
    <row r="46" spans="1:11" x14ac:dyDescent="0.2">
      <c r="A46" s="29" t="s">
        <v>81</v>
      </c>
      <c r="B46" s="174" t="s">
        <v>109</v>
      </c>
      <c r="C46" s="188">
        <v>13</v>
      </c>
      <c r="D46" s="172"/>
      <c r="E46" s="170"/>
      <c r="F46" s="170"/>
      <c r="G46" s="118"/>
      <c r="H46" s="118"/>
      <c r="I46" s="170"/>
      <c r="J46" s="170"/>
    </row>
    <row r="47" spans="1:11" x14ac:dyDescent="0.2">
      <c r="B47" s="79"/>
      <c r="C47" s="170"/>
      <c r="D47" s="170"/>
      <c r="E47" s="170"/>
      <c r="F47" s="170" t="s">
        <v>106</v>
      </c>
      <c r="G47" s="118"/>
      <c r="H47" s="118"/>
      <c r="I47" s="181">
        <v>6</v>
      </c>
      <c r="J47" s="178"/>
    </row>
    <row r="48" spans="1:11" ht="13.5" thickBot="1" x14ac:dyDescent="0.25">
      <c r="B48" s="79"/>
      <c r="C48" s="170"/>
      <c r="D48" s="170"/>
      <c r="E48" s="170"/>
      <c r="F48" s="172"/>
      <c r="G48" s="182"/>
      <c r="H48" s="183"/>
      <c r="I48" s="190"/>
      <c r="J48" s="164" t="s">
        <v>103</v>
      </c>
    </row>
    <row r="49" spans="1:11" x14ac:dyDescent="0.2">
      <c r="B49" s="79"/>
      <c r="C49" s="170"/>
      <c r="D49" s="170"/>
      <c r="E49" s="170"/>
      <c r="F49" s="159" t="s">
        <v>103</v>
      </c>
      <c r="G49" s="191"/>
      <c r="H49" s="192"/>
      <c r="I49" s="171">
        <v>13</v>
      </c>
      <c r="J49" s="158" t="s">
        <v>35</v>
      </c>
      <c r="K49" s="240"/>
    </row>
    <row r="50" spans="1:11" x14ac:dyDescent="0.2">
      <c r="B50" s="79"/>
      <c r="C50" s="170"/>
      <c r="D50" s="170"/>
      <c r="E50" s="170"/>
      <c r="F50" s="170"/>
      <c r="G50" s="118"/>
      <c r="H50" s="118"/>
      <c r="I50" s="170"/>
      <c r="J50" s="178"/>
      <c r="K50" s="241"/>
    </row>
    <row r="51" spans="1:11" ht="13.5" thickBot="1" x14ac:dyDescent="0.25">
      <c r="B51" s="79"/>
      <c r="C51" s="170"/>
      <c r="D51" s="170"/>
      <c r="E51" s="170"/>
      <c r="F51" s="178"/>
      <c r="G51" s="118"/>
      <c r="H51" s="118"/>
      <c r="I51" s="170"/>
      <c r="J51" s="190" t="s">
        <v>106</v>
      </c>
      <c r="K51" s="242"/>
    </row>
    <row r="52" spans="1:11" x14ac:dyDescent="0.2">
      <c r="B52" s="79"/>
      <c r="C52" s="170" t="s">
        <v>104</v>
      </c>
      <c r="D52" s="170"/>
      <c r="E52" s="170"/>
      <c r="F52" s="171">
        <v>13</v>
      </c>
      <c r="G52" s="118"/>
      <c r="H52" s="118"/>
      <c r="I52" s="118"/>
      <c r="J52" s="162" t="s">
        <v>36</v>
      </c>
    </row>
    <row r="53" spans="1:11" x14ac:dyDescent="0.2">
      <c r="B53" s="79"/>
      <c r="C53" s="172"/>
      <c r="D53" s="172"/>
      <c r="E53" s="177"/>
      <c r="F53" s="174" t="s">
        <v>104</v>
      </c>
      <c r="G53" s="118"/>
      <c r="H53" s="118"/>
      <c r="I53" s="171">
        <v>13</v>
      </c>
      <c r="J53" s="118"/>
    </row>
    <row r="54" spans="1:11" x14ac:dyDescent="0.2">
      <c r="B54" s="79"/>
      <c r="C54" s="174" t="s">
        <v>105</v>
      </c>
      <c r="D54" s="174"/>
      <c r="E54" s="185"/>
      <c r="F54" s="181">
        <v>4</v>
      </c>
      <c r="G54" s="182"/>
      <c r="H54" s="183"/>
      <c r="I54" s="170"/>
      <c r="J54" s="170"/>
    </row>
    <row r="55" spans="1:11" ht="13.5" thickBot="1" x14ac:dyDescent="0.25">
      <c r="B55" s="79"/>
      <c r="C55" s="170"/>
      <c r="D55" s="170"/>
      <c r="E55" s="170"/>
      <c r="F55" s="178"/>
      <c r="G55" s="186"/>
      <c r="H55" s="187"/>
      <c r="I55" s="170"/>
      <c r="J55" s="170" t="s">
        <v>104</v>
      </c>
    </row>
    <row r="56" spans="1:11" x14ac:dyDescent="0.2">
      <c r="B56" s="79"/>
      <c r="C56" s="170" t="s">
        <v>107</v>
      </c>
      <c r="D56" s="170"/>
      <c r="E56" s="170"/>
      <c r="F56" s="181">
        <v>11</v>
      </c>
      <c r="G56" s="186"/>
      <c r="H56" s="187"/>
      <c r="I56" s="189"/>
      <c r="J56" s="158" t="s">
        <v>40</v>
      </c>
      <c r="K56" s="240"/>
    </row>
    <row r="57" spans="1:11" x14ac:dyDescent="0.2">
      <c r="B57" s="79"/>
      <c r="C57" s="172"/>
      <c r="D57" s="172"/>
      <c r="E57" s="177"/>
      <c r="F57" s="174" t="s">
        <v>108</v>
      </c>
      <c r="G57" s="191"/>
      <c r="H57" s="192"/>
      <c r="I57" s="181">
        <v>7</v>
      </c>
      <c r="J57" s="178"/>
      <c r="K57" s="241"/>
    </row>
    <row r="58" spans="1:11" ht="13.5" thickBot="1" x14ac:dyDescent="0.25">
      <c r="B58" s="79"/>
      <c r="C58" s="174" t="s">
        <v>108</v>
      </c>
      <c r="D58" s="174"/>
      <c r="E58" s="185"/>
      <c r="F58" s="171">
        <v>13</v>
      </c>
      <c r="G58" s="118"/>
      <c r="H58" s="118"/>
      <c r="I58" s="178"/>
      <c r="J58" s="190" t="s">
        <v>108</v>
      </c>
      <c r="K58" s="242"/>
    </row>
    <row r="59" spans="1:11" x14ac:dyDescent="0.2">
      <c r="B59" s="79"/>
      <c r="C59" s="170"/>
      <c r="D59" s="170"/>
      <c r="E59" s="170"/>
      <c r="F59" s="170"/>
      <c r="G59" s="118"/>
      <c r="H59" s="118"/>
      <c r="I59" s="178"/>
      <c r="J59" s="158" t="s">
        <v>41</v>
      </c>
    </row>
    <row r="60" spans="1:11" x14ac:dyDescent="0.2">
      <c r="B60" s="79"/>
      <c r="C60" s="170"/>
      <c r="D60" s="170"/>
      <c r="E60" s="170"/>
      <c r="F60" s="170" t="s">
        <v>105</v>
      </c>
      <c r="G60" s="118"/>
      <c r="H60" s="118"/>
      <c r="I60" s="181">
        <v>6</v>
      </c>
      <c r="J60" s="178"/>
    </row>
    <row r="61" spans="1:11" ht="13.5" thickBot="1" x14ac:dyDescent="0.25">
      <c r="B61" s="79"/>
      <c r="C61" s="170"/>
      <c r="D61" s="170"/>
      <c r="E61" s="170"/>
      <c r="F61" s="172"/>
      <c r="G61" s="182"/>
      <c r="H61" s="183"/>
      <c r="I61" s="190"/>
      <c r="J61" s="178" t="s">
        <v>107</v>
      </c>
    </row>
    <row r="62" spans="1:11" x14ac:dyDescent="0.2">
      <c r="B62" s="79"/>
      <c r="C62" s="170"/>
      <c r="D62" s="170"/>
      <c r="E62" s="170"/>
      <c r="F62" s="174" t="s">
        <v>107</v>
      </c>
      <c r="G62" s="191"/>
      <c r="H62" s="192"/>
      <c r="I62" s="171">
        <v>13</v>
      </c>
      <c r="J62" s="158" t="s">
        <v>47</v>
      </c>
      <c r="K62" s="240"/>
    </row>
    <row r="63" spans="1:11" x14ac:dyDescent="0.2">
      <c r="A63" s="28"/>
      <c r="B63" s="170"/>
      <c r="C63" s="170"/>
      <c r="D63" s="170"/>
      <c r="E63" s="170"/>
      <c r="F63" s="170"/>
      <c r="G63" s="118"/>
      <c r="H63" s="118"/>
      <c r="I63" s="170"/>
      <c r="J63" s="178"/>
      <c r="K63" s="241"/>
    </row>
    <row r="64" spans="1:11" ht="13.5" thickBot="1" x14ac:dyDescent="0.25">
      <c r="A64" s="28"/>
      <c r="B64" s="170"/>
      <c r="C64" s="118"/>
      <c r="D64" s="118"/>
      <c r="E64" s="118"/>
      <c r="F64" s="118"/>
      <c r="G64" s="118"/>
      <c r="H64" s="118"/>
      <c r="I64" s="118"/>
      <c r="J64" s="190" t="s">
        <v>105</v>
      </c>
      <c r="K64" s="242"/>
    </row>
    <row r="65" spans="1:11" x14ac:dyDescent="0.2">
      <c r="A65" s="28"/>
      <c r="B65" s="170"/>
      <c r="C65" s="170"/>
      <c r="D65" s="170"/>
      <c r="E65" s="170"/>
      <c r="F65" s="178"/>
      <c r="G65" s="118"/>
      <c r="H65" s="118"/>
      <c r="I65" s="170"/>
      <c r="J65" s="162" t="s">
        <v>48</v>
      </c>
    </row>
    <row r="66" spans="1:11" s="81" customFormat="1" x14ac:dyDescent="0.2">
      <c r="A66" s="28"/>
      <c r="B66" s="170"/>
      <c r="C66" s="118"/>
      <c r="D66" s="118"/>
      <c r="E66" s="118"/>
      <c r="F66" s="118"/>
      <c r="G66" s="118"/>
      <c r="H66" s="118"/>
      <c r="I66" s="118"/>
      <c r="J66" s="118"/>
    </row>
    <row r="67" spans="1:11" x14ac:dyDescent="0.2">
      <c r="A67" s="27" t="s">
        <v>189</v>
      </c>
      <c r="B67" s="170"/>
      <c r="C67" s="170"/>
      <c r="D67" s="170"/>
      <c r="E67" s="170"/>
      <c r="F67" s="170"/>
      <c r="G67" s="170"/>
      <c r="H67" s="170"/>
      <c r="I67" s="170"/>
      <c r="J67" s="118"/>
    </row>
    <row r="68" spans="1:11" x14ac:dyDescent="0.2">
      <c r="A68" s="27"/>
      <c r="B68" s="170"/>
      <c r="C68" s="170"/>
      <c r="D68" s="170"/>
      <c r="E68" s="170"/>
      <c r="F68" s="170"/>
      <c r="G68" s="170"/>
      <c r="H68" s="170"/>
      <c r="I68" s="170"/>
      <c r="J68" s="118"/>
    </row>
    <row r="69" spans="1:11" x14ac:dyDescent="0.2">
      <c r="A69" s="47"/>
      <c r="B69" s="58" t="s">
        <v>38</v>
      </c>
      <c r="C69" s="118" t="s">
        <v>110</v>
      </c>
      <c r="D69" s="118"/>
      <c r="E69" s="118"/>
      <c r="F69" s="59">
        <v>13</v>
      </c>
      <c r="G69" s="118"/>
      <c r="H69" s="118"/>
      <c r="I69" s="118"/>
      <c r="J69" s="118"/>
    </row>
    <row r="70" spans="1:11" x14ac:dyDescent="0.2">
      <c r="A70" s="47"/>
      <c r="B70" s="60"/>
      <c r="C70" s="182"/>
      <c r="D70" s="182"/>
      <c r="E70" s="65"/>
      <c r="F70" s="62" t="s">
        <v>110</v>
      </c>
      <c r="G70" s="63"/>
      <c r="H70" s="118"/>
      <c r="I70" s="59">
        <v>13</v>
      </c>
      <c r="J70" s="118"/>
    </row>
    <row r="71" spans="1:11" x14ac:dyDescent="0.2">
      <c r="A71" s="47"/>
      <c r="B71" s="60" t="s">
        <v>95</v>
      </c>
      <c r="C71" s="191" t="s">
        <v>111</v>
      </c>
      <c r="D71" s="191"/>
      <c r="E71" s="69"/>
      <c r="F71" s="64">
        <v>7</v>
      </c>
      <c r="G71" s="118"/>
      <c r="H71" s="65"/>
      <c r="I71" s="118"/>
      <c r="J71" s="118"/>
    </row>
    <row r="72" spans="1:11" ht="13.5" thickBot="1" x14ac:dyDescent="0.25">
      <c r="A72" s="47"/>
      <c r="B72" s="60"/>
      <c r="C72" s="118"/>
      <c r="D72" s="118"/>
      <c r="E72" s="118"/>
      <c r="F72" s="118"/>
      <c r="G72" s="57"/>
      <c r="H72" s="66"/>
      <c r="I72" s="118"/>
      <c r="J72" s="118" t="s">
        <v>110</v>
      </c>
    </row>
    <row r="73" spans="1:11" x14ac:dyDescent="0.2">
      <c r="A73" s="47"/>
      <c r="B73" s="60" t="s">
        <v>39</v>
      </c>
      <c r="C73" s="118" t="s">
        <v>112</v>
      </c>
      <c r="D73" s="118"/>
      <c r="E73" s="118"/>
      <c r="F73" s="68">
        <v>13</v>
      </c>
      <c r="G73" s="118"/>
      <c r="H73" s="66"/>
      <c r="I73" s="71"/>
      <c r="J73" s="72" t="s">
        <v>49</v>
      </c>
      <c r="K73" s="240"/>
    </row>
    <row r="74" spans="1:11" x14ac:dyDescent="0.2">
      <c r="A74" s="47"/>
      <c r="B74" s="60"/>
      <c r="C74" s="182"/>
      <c r="D74" s="182"/>
      <c r="E74" s="65"/>
      <c r="F74" s="67" t="s">
        <v>112</v>
      </c>
      <c r="G74" s="118"/>
      <c r="H74" s="69"/>
      <c r="I74" s="68">
        <v>8</v>
      </c>
      <c r="J74" s="186"/>
      <c r="K74" s="241"/>
    </row>
    <row r="75" spans="1:11" ht="13.5" thickBot="1" x14ac:dyDescent="0.25">
      <c r="A75" s="47"/>
      <c r="B75" s="60" t="s">
        <v>94</v>
      </c>
      <c r="C75" s="191" t="s">
        <v>113</v>
      </c>
      <c r="D75" s="191"/>
      <c r="E75" s="69"/>
      <c r="F75" s="70">
        <v>2</v>
      </c>
      <c r="G75" s="61"/>
      <c r="H75" s="118"/>
      <c r="I75" s="57"/>
      <c r="J75" s="90" t="s">
        <v>112</v>
      </c>
      <c r="K75" s="242"/>
    </row>
    <row r="76" spans="1:11" x14ac:dyDescent="0.2">
      <c r="A76" s="47"/>
      <c r="B76" s="51"/>
      <c r="C76" s="118"/>
      <c r="D76" s="118"/>
      <c r="E76" s="118"/>
      <c r="F76" s="118"/>
      <c r="G76" s="118"/>
      <c r="H76" s="118"/>
      <c r="I76" s="57"/>
      <c r="J76" s="72" t="s">
        <v>86</v>
      </c>
    </row>
    <row r="77" spans="1:11" x14ac:dyDescent="0.2">
      <c r="A77" s="47"/>
      <c r="B77" s="51"/>
      <c r="C77" s="118"/>
      <c r="D77" s="118"/>
      <c r="E77" s="118"/>
      <c r="F77" s="118" t="s">
        <v>111</v>
      </c>
      <c r="G77" s="118"/>
      <c r="H77" s="118"/>
      <c r="I77" s="68">
        <v>13</v>
      </c>
      <c r="J77" s="57"/>
    </row>
    <row r="78" spans="1:11" ht="13.5" thickBot="1" x14ac:dyDescent="0.25">
      <c r="A78" s="47"/>
      <c r="B78" s="51"/>
      <c r="C78" s="118"/>
      <c r="D78" s="118"/>
      <c r="E78" s="118"/>
      <c r="F78" s="61"/>
      <c r="G78" s="61"/>
      <c r="H78" s="65"/>
      <c r="I78" s="90"/>
      <c r="J78" s="57" t="s">
        <v>111</v>
      </c>
    </row>
    <row r="79" spans="1:11" x14ac:dyDescent="0.2">
      <c r="A79" s="47"/>
      <c r="B79" s="51"/>
      <c r="C79" s="118"/>
      <c r="D79" s="118"/>
      <c r="E79" s="118"/>
      <c r="F79" s="63" t="s">
        <v>113</v>
      </c>
      <c r="G79" s="63"/>
      <c r="H79" s="69"/>
      <c r="I79" s="59">
        <v>8</v>
      </c>
      <c r="J79" s="72" t="s">
        <v>87</v>
      </c>
      <c r="K79" s="240"/>
    </row>
    <row r="80" spans="1:11" x14ac:dyDescent="0.2">
      <c r="A80" s="47"/>
      <c r="B80" s="51"/>
      <c r="C80" s="118"/>
      <c r="D80" s="118"/>
      <c r="E80" s="118"/>
      <c r="F80" s="118"/>
      <c r="G80" s="118"/>
      <c r="H80" s="118"/>
      <c r="I80" s="118"/>
      <c r="J80" s="57"/>
      <c r="K80" s="241"/>
    </row>
    <row r="81" spans="1:11" ht="13.5" thickBot="1" x14ac:dyDescent="0.25">
      <c r="A81" s="47"/>
      <c r="B81" s="51"/>
      <c r="C81" s="118"/>
      <c r="D81" s="118"/>
      <c r="E81" s="118"/>
      <c r="F81" s="118"/>
      <c r="G81" s="57"/>
      <c r="H81" s="57"/>
      <c r="I81" s="118"/>
      <c r="J81" s="90" t="s">
        <v>113</v>
      </c>
      <c r="K81" s="242"/>
    </row>
    <row r="82" spans="1:11" x14ac:dyDescent="0.2">
      <c r="A82" s="47"/>
      <c r="B82" s="51"/>
      <c r="C82" s="118"/>
      <c r="D82" s="118"/>
      <c r="E82" s="118"/>
      <c r="F82" s="118"/>
      <c r="G82" s="57"/>
      <c r="H82" s="57"/>
      <c r="I82" s="118"/>
      <c r="J82" s="51" t="s">
        <v>88</v>
      </c>
    </row>
    <row r="83" spans="1:11" x14ac:dyDescent="0.2">
      <c r="A83" s="44"/>
      <c r="B83" s="118"/>
      <c r="C83" s="118"/>
      <c r="D83" s="118"/>
      <c r="E83" s="118"/>
      <c r="F83" s="57"/>
      <c r="G83" s="118"/>
      <c r="H83" s="118"/>
      <c r="I83" s="118"/>
      <c r="J83" s="118"/>
    </row>
    <row r="84" spans="1:11" x14ac:dyDescent="0.2">
      <c r="A84" s="21"/>
      <c r="B84" s="82" t="s">
        <v>37</v>
      </c>
      <c r="C84" s="82" t="s">
        <v>77</v>
      </c>
      <c r="D84" s="82" t="s">
        <v>246</v>
      </c>
      <c r="E84" s="118"/>
      <c r="F84" s="118"/>
      <c r="G84" s="118"/>
      <c r="H84" s="118"/>
      <c r="I84" s="118"/>
      <c r="J84" s="118"/>
    </row>
    <row r="85" spans="1:11" x14ac:dyDescent="0.2">
      <c r="A85" s="21">
        <v>1</v>
      </c>
      <c r="B85" s="123" t="s">
        <v>102</v>
      </c>
      <c r="C85" s="124">
        <v>1950</v>
      </c>
      <c r="D85" s="124">
        <v>10</v>
      </c>
      <c r="E85" s="118"/>
      <c r="F85" s="118"/>
      <c r="G85" s="118"/>
      <c r="H85" s="118"/>
      <c r="I85" s="118"/>
      <c r="J85" s="118"/>
    </row>
    <row r="86" spans="1:11" x14ac:dyDescent="0.2">
      <c r="A86" s="21">
        <v>2</v>
      </c>
      <c r="B86" s="125" t="s">
        <v>109</v>
      </c>
      <c r="C86" s="124">
        <v>1952</v>
      </c>
      <c r="D86" s="124">
        <v>9</v>
      </c>
      <c r="E86" s="118"/>
      <c r="F86" s="118"/>
      <c r="G86" s="118"/>
      <c r="H86" s="118"/>
      <c r="I86" s="118"/>
      <c r="J86" s="118"/>
    </row>
    <row r="87" spans="1:11" x14ac:dyDescent="0.2">
      <c r="A87" s="21">
        <v>3</v>
      </c>
      <c r="B87" s="168" t="s">
        <v>103</v>
      </c>
      <c r="C87" s="124">
        <v>1954</v>
      </c>
      <c r="D87" s="124">
        <v>8</v>
      </c>
      <c r="E87" s="118"/>
      <c r="F87" s="118"/>
      <c r="G87" s="118"/>
      <c r="H87" s="118"/>
      <c r="I87" s="118"/>
      <c r="J87" s="118"/>
    </row>
    <row r="88" spans="1:11" x14ac:dyDescent="0.2">
      <c r="A88" s="21">
        <v>4</v>
      </c>
      <c r="B88" s="127" t="s">
        <v>106</v>
      </c>
      <c r="C88" s="124">
        <v>1951</v>
      </c>
      <c r="D88" s="124">
        <v>7</v>
      </c>
      <c r="E88" s="118"/>
      <c r="F88" s="118"/>
      <c r="G88" s="118"/>
      <c r="H88" s="118"/>
      <c r="I88" s="118"/>
      <c r="J88" s="118"/>
    </row>
    <row r="89" spans="1:11" x14ac:dyDescent="0.2">
      <c r="A89" s="21">
        <v>5</v>
      </c>
      <c r="B89" s="127" t="s">
        <v>104</v>
      </c>
      <c r="C89" s="124">
        <v>1956</v>
      </c>
      <c r="D89" s="124">
        <v>6</v>
      </c>
      <c r="E89" s="118"/>
      <c r="F89" s="118"/>
      <c r="G89" s="118"/>
      <c r="H89" s="118"/>
      <c r="I89" s="118"/>
      <c r="J89" s="118"/>
    </row>
    <row r="90" spans="1:11" x14ac:dyDescent="0.2">
      <c r="A90" s="21">
        <v>6</v>
      </c>
      <c r="B90" s="127" t="s">
        <v>108</v>
      </c>
      <c r="C90" s="124">
        <v>1956</v>
      </c>
      <c r="D90" s="124">
        <v>5</v>
      </c>
      <c r="E90" s="118"/>
      <c r="F90" s="118"/>
      <c r="G90" s="118"/>
      <c r="H90" s="118"/>
      <c r="I90" s="118"/>
      <c r="J90" s="118"/>
    </row>
    <row r="91" spans="1:11" x14ac:dyDescent="0.2">
      <c r="A91" s="21">
        <v>7</v>
      </c>
      <c r="B91" s="127" t="s">
        <v>107</v>
      </c>
      <c r="C91" s="124">
        <v>1952</v>
      </c>
      <c r="D91" s="124">
        <v>4</v>
      </c>
      <c r="E91" s="118"/>
      <c r="F91" s="118"/>
      <c r="G91" s="118"/>
      <c r="H91" s="118"/>
      <c r="I91" s="118"/>
      <c r="J91" s="118"/>
    </row>
    <row r="92" spans="1:11" x14ac:dyDescent="0.2">
      <c r="A92" s="21">
        <v>8</v>
      </c>
      <c r="B92" s="127" t="s">
        <v>105</v>
      </c>
      <c r="C92" s="124">
        <v>1948</v>
      </c>
      <c r="D92" s="124">
        <v>3</v>
      </c>
      <c r="E92" s="118"/>
      <c r="F92" s="118"/>
      <c r="G92" s="118"/>
      <c r="H92" s="118"/>
      <c r="I92" s="118"/>
      <c r="J92" s="118"/>
    </row>
    <row r="93" spans="1:11" x14ac:dyDescent="0.2">
      <c r="A93" s="21">
        <v>9</v>
      </c>
      <c r="B93" s="127" t="s">
        <v>110</v>
      </c>
      <c r="C93" s="124">
        <v>1948</v>
      </c>
      <c r="D93" s="128">
        <v>2</v>
      </c>
      <c r="E93" s="118"/>
      <c r="F93" s="118"/>
      <c r="G93" s="118"/>
      <c r="H93" s="118"/>
      <c r="I93" s="118"/>
      <c r="J93" s="118"/>
    </row>
    <row r="94" spans="1:11" x14ac:dyDescent="0.2">
      <c r="A94" s="21">
        <v>10</v>
      </c>
      <c r="B94" s="127" t="s">
        <v>112</v>
      </c>
      <c r="C94" s="124">
        <v>1950</v>
      </c>
      <c r="D94" s="128">
        <v>1</v>
      </c>
      <c r="E94" s="118"/>
      <c r="F94" s="118"/>
      <c r="G94" s="118"/>
      <c r="H94" s="118"/>
      <c r="I94" s="118"/>
      <c r="J94" s="118"/>
    </row>
    <row r="95" spans="1:11" x14ac:dyDescent="0.2">
      <c r="A95" s="21">
        <v>11</v>
      </c>
      <c r="B95" s="127" t="s">
        <v>111</v>
      </c>
      <c r="C95" s="112">
        <v>1948</v>
      </c>
      <c r="D95" s="128">
        <v>0</v>
      </c>
      <c r="E95" s="118"/>
      <c r="F95" s="118"/>
      <c r="G95" s="118"/>
      <c r="H95" s="118"/>
      <c r="I95" s="118"/>
      <c r="J95" s="118"/>
    </row>
    <row r="96" spans="1:11" x14ac:dyDescent="0.2">
      <c r="A96" s="21">
        <v>12</v>
      </c>
      <c r="B96" s="127" t="s">
        <v>113</v>
      </c>
      <c r="C96" s="124">
        <v>1954</v>
      </c>
      <c r="D96" s="128">
        <v>0</v>
      </c>
      <c r="E96" s="118"/>
      <c r="F96" s="118"/>
      <c r="G96" s="118"/>
      <c r="H96" s="118"/>
      <c r="I96" s="118"/>
      <c r="J96" s="118"/>
    </row>
    <row r="97" spans="2:10" x14ac:dyDescent="0.2">
      <c r="B97" s="118"/>
      <c r="C97" s="118"/>
      <c r="D97" s="118"/>
      <c r="E97" s="118"/>
      <c r="F97" s="118"/>
      <c r="G97" s="118"/>
      <c r="H97" s="118"/>
      <c r="I97" s="118"/>
      <c r="J97" s="118"/>
    </row>
    <row r="98" spans="2:10" x14ac:dyDescent="0.2">
      <c r="B98" s="118"/>
      <c r="C98" s="118"/>
      <c r="D98" s="118"/>
      <c r="E98" s="118"/>
      <c r="F98" s="118"/>
      <c r="G98" s="118"/>
      <c r="H98" s="118"/>
      <c r="I98" s="118"/>
      <c r="J98" s="118"/>
    </row>
    <row r="99" spans="2:10" x14ac:dyDescent="0.2">
      <c r="B99" s="118"/>
      <c r="C99" s="118"/>
      <c r="D99" s="118"/>
      <c r="E99" s="118"/>
      <c r="F99" s="118"/>
      <c r="G99" s="118"/>
      <c r="H99" s="118"/>
      <c r="I99" s="118"/>
      <c r="J99" s="118"/>
    </row>
    <row r="100" spans="2:10" x14ac:dyDescent="0.2">
      <c r="B100" s="118"/>
      <c r="C100" s="118"/>
      <c r="D100" s="118"/>
      <c r="E100" s="118"/>
      <c r="F100" s="118"/>
      <c r="G100" s="118"/>
      <c r="H100" s="118"/>
      <c r="I100" s="118"/>
      <c r="J100" s="118"/>
    </row>
    <row r="101" spans="2:10" x14ac:dyDescent="0.2">
      <c r="B101" s="118"/>
      <c r="C101" s="118"/>
      <c r="D101" s="118"/>
      <c r="E101" s="118"/>
      <c r="F101" s="118"/>
      <c r="G101" s="118"/>
      <c r="H101" s="118"/>
      <c r="I101" s="118"/>
      <c r="J101" s="118"/>
    </row>
    <row r="102" spans="2:10" x14ac:dyDescent="0.2">
      <c r="B102" s="118"/>
      <c r="C102" s="118"/>
      <c r="D102" s="118"/>
      <c r="E102" s="118"/>
      <c r="F102" s="118"/>
      <c r="G102" s="118"/>
      <c r="H102" s="118"/>
      <c r="I102" s="118"/>
      <c r="J102" s="118"/>
    </row>
  </sheetData>
  <conditionalFormatting sqref="B67:I79 B32:I51 C52:F52 C65:I65 C53:I63 B52:B66">
    <cfRule type="cellIs" dxfId="9" priority="3" stopIfTrue="1" operator="equal">
      <formula>13</formula>
    </cfRule>
  </conditionalFormatting>
  <conditionalFormatting sqref="C7:E24">
    <cfRule type="cellIs" dxfId="8" priority="1" stopIfTrue="1" operator="equal">
      <formula>13</formula>
    </cfRule>
  </conditionalFormatting>
  <pageMargins left="0.78740157480314965" right="0.31496062992125984" top="0.78740157480314965" bottom="0.39370078740157483" header="0.59055118110236227" footer="0"/>
  <pageSetup paperSize="9" fitToHeight="0" orientation="portrait" verticalDpi="0" r:id="rId1"/>
  <headerFooter>
    <oddHeader>&amp;RPage &amp;P of &amp;N</oddHeader>
  </headerFooter>
  <rowBreaks count="2" manualBreakCount="2">
    <brk id="28" max="16383" man="1"/>
    <brk id="6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116"/>
  <sheetViews>
    <sheetView showGridLines="0" showRowColHeaders="0" zoomScaleNormal="100" workbookViewId="0">
      <pane ySplit="4" topLeftCell="A5" activePane="bottomLeft" state="frozen"/>
      <selection activeCell="H1" sqref="H1"/>
      <selection pane="bottomLeft" activeCell="K1" sqref="K1"/>
    </sheetView>
  </sheetViews>
  <sheetFormatPr defaultRowHeight="12.75" x14ac:dyDescent="0.2"/>
  <cols>
    <col min="1" max="1" width="3.28515625" style="81" customWidth="1"/>
    <col min="2" max="2" width="28.140625" style="81" customWidth="1"/>
    <col min="3" max="3" width="5.85546875" style="81" customWidth="1"/>
    <col min="4" max="4" width="6.7109375" style="81" customWidth="1"/>
    <col min="5" max="8" width="4.28515625" style="81" customWidth="1"/>
    <col min="9" max="9" width="3.7109375" style="81" customWidth="1"/>
    <col min="10" max="10" width="9.140625" style="81" customWidth="1"/>
    <col min="11" max="11" width="9.140625" style="81"/>
    <col min="12" max="15" width="2.5703125" style="81" customWidth="1"/>
    <col min="16" max="16384" width="9.140625" style="81"/>
  </cols>
  <sheetData>
    <row r="1" spans="1:8" x14ac:dyDescent="0.2">
      <c r="A1" s="87" t="str">
        <f>Võistkondlik!B1</f>
        <v>ESL INDIVIDUAAL-VÕISTKONDLIKUD MEISTRIVÕISTLUSED PETANGIS 2016</v>
      </c>
      <c r="B1" s="80"/>
      <c r="C1" s="80"/>
      <c r="E1" s="80"/>
    </row>
    <row r="2" spans="1:8" s="50" customFormat="1" x14ac:dyDescent="0.2">
      <c r="A2" s="80" t="str">
        <f>Võistkondlik!B2</f>
        <v>Toimumisaeg: L, 28.05.2016 kell 11:00</v>
      </c>
      <c r="B2" s="88"/>
      <c r="C2" s="88"/>
      <c r="E2" s="80"/>
    </row>
    <row r="3" spans="1:8" s="50" customFormat="1" x14ac:dyDescent="0.2">
      <c r="A3" s="80" t="str">
        <f>Võistkondlik!B3</f>
        <v>Toimumiskoht: Valgamaa, Valga, Pärna pst 17a (Tivoli väljak)</v>
      </c>
      <c r="B3" s="88"/>
      <c r="C3" s="88"/>
      <c r="E3" s="80"/>
    </row>
    <row r="4" spans="1:8" x14ac:dyDescent="0.2">
      <c r="A4" s="98" t="s">
        <v>114</v>
      </c>
      <c r="B4" s="80"/>
    </row>
    <row r="6" spans="1:8" x14ac:dyDescent="0.2">
      <c r="A6" s="75" t="s">
        <v>0</v>
      </c>
      <c r="B6" s="75"/>
      <c r="C6" s="99">
        <v>1</v>
      </c>
      <c r="D6" s="99">
        <v>2</v>
      </c>
      <c r="E6" s="99">
        <v>3</v>
      </c>
      <c r="F6" s="99">
        <v>4</v>
      </c>
      <c r="G6" s="99" t="s">
        <v>1</v>
      </c>
      <c r="H6" s="99" t="s">
        <v>2</v>
      </c>
    </row>
    <row r="7" spans="1:8" x14ac:dyDescent="0.2">
      <c r="A7" s="75">
        <v>1</v>
      </c>
      <c r="B7" s="75" t="s">
        <v>115</v>
      </c>
      <c r="C7" s="129"/>
      <c r="D7" s="130">
        <v>6</v>
      </c>
      <c r="E7" s="130">
        <v>13</v>
      </c>
      <c r="F7" s="130">
        <v>6</v>
      </c>
      <c r="G7" s="131" t="s">
        <v>19</v>
      </c>
      <c r="H7" s="130" t="s">
        <v>26</v>
      </c>
    </row>
    <row r="8" spans="1:8" x14ac:dyDescent="0.2">
      <c r="A8" s="75">
        <v>2</v>
      </c>
      <c r="B8" s="132" t="s">
        <v>116</v>
      </c>
      <c r="C8" s="130">
        <v>13</v>
      </c>
      <c r="D8" s="129"/>
      <c r="E8" s="130">
        <v>13</v>
      </c>
      <c r="F8" s="130">
        <v>7</v>
      </c>
      <c r="G8" s="131" t="s">
        <v>13</v>
      </c>
      <c r="H8" s="130" t="s">
        <v>25</v>
      </c>
    </row>
    <row r="9" spans="1:8" x14ac:dyDescent="0.2">
      <c r="A9" s="75">
        <v>3</v>
      </c>
      <c r="B9" s="132" t="s">
        <v>118</v>
      </c>
      <c r="C9" s="130">
        <v>12</v>
      </c>
      <c r="D9" s="130">
        <v>8</v>
      </c>
      <c r="E9" s="129"/>
      <c r="F9" s="130">
        <v>12</v>
      </c>
      <c r="G9" s="131" t="s">
        <v>119</v>
      </c>
      <c r="H9" s="130" t="s">
        <v>27</v>
      </c>
    </row>
    <row r="10" spans="1:8" x14ac:dyDescent="0.2">
      <c r="A10" s="75">
        <v>4</v>
      </c>
      <c r="B10" s="132" t="s">
        <v>117</v>
      </c>
      <c r="C10" s="130">
        <v>13</v>
      </c>
      <c r="D10" s="130">
        <v>13</v>
      </c>
      <c r="E10" s="130">
        <v>13</v>
      </c>
      <c r="F10" s="129"/>
      <c r="G10" s="131" t="s">
        <v>120</v>
      </c>
      <c r="H10" s="130" t="s">
        <v>24</v>
      </c>
    </row>
    <row r="11" spans="1:8" s="80" customFormat="1" x14ac:dyDescent="0.2">
      <c r="A11" s="38"/>
      <c r="B11" s="133"/>
      <c r="C11" s="134"/>
      <c r="D11" s="134"/>
      <c r="E11" s="134"/>
      <c r="F11" s="134"/>
      <c r="G11" s="135"/>
      <c r="H11" s="134"/>
    </row>
    <row r="12" spans="1:8" s="80" customFormat="1" x14ac:dyDescent="0.2">
      <c r="A12" s="38"/>
      <c r="B12" s="136" t="s">
        <v>3</v>
      </c>
      <c r="C12" s="137" t="s">
        <v>17</v>
      </c>
      <c r="D12" s="137" t="s">
        <v>16</v>
      </c>
      <c r="E12" s="134"/>
      <c r="F12" s="134"/>
      <c r="G12" s="135"/>
      <c r="H12" s="134"/>
    </row>
    <row r="13" spans="1:8" s="80" customFormat="1" x14ac:dyDescent="0.2">
      <c r="A13" s="38"/>
      <c r="B13" s="136" t="s">
        <v>6</v>
      </c>
      <c r="C13" s="137" t="s">
        <v>7</v>
      </c>
      <c r="D13" s="137" t="s">
        <v>5</v>
      </c>
      <c r="E13" s="134"/>
      <c r="F13" s="134"/>
      <c r="G13" s="135"/>
      <c r="H13" s="134"/>
    </row>
    <row r="14" spans="1:8" s="80" customFormat="1" x14ac:dyDescent="0.2">
      <c r="A14" s="38"/>
      <c r="B14" s="136" t="s">
        <v>9</v>
      </c>
      <c r="C14" s="137" t="s">
        <v>19</v>
      </c>
      <c r="D14" s="137" t="s">
        <v>11</v>
      </c>
      <c r="E14" s="134"/>
      <c r="F14" s="134"/>
      <c r="G14" s="135"/>
      <c r="H14" s="134"/>
    </row>
    <row r="15" spans="1:8" x14ac:dyDescent="0.2">
      <c r="B15" s="80"/>
    </row>
    <row r="16" spans="1:8" x14ac:dyDescent="0.2">
      <c r="A16" s="75" t="s">
        <v>20</v>
      </c>
      <c r="B16" s="36"/>
      <c r="C16" s="99">
        <v>1</v>
      </c>
      <c r="D16" s="99">
        <v>2</v>
      </c>
      <c r="E16" s="99">
        <v>3</v>
      </c>
      <c r="F16" s="99" t="s">
        <v>1</v>
      </c>
      <c r="G16" s="99" t="s">
        <v>2</v>
      </c>
    </row>
    <row r="17" spans="1:8" x14ac:dyDescent="0.2">
      <c r="A17" s="75">
        <v>1</v>
      </c>
      <c r="B17" s="36" t="s">
        <v>121</v>
      </c>
      <c r="C17" s="129"/>
      <c r="D17" s="130">
        <v>10</v>
      </c>
      <c r="E17" s="138">
        <v>13</v>
      </c>
      <c r="F17" s="139" t="s">
        <v>101</v>
      </c>
      <c r="G17" s="130" t="s">
        <v>25</v>
      </c>
      <c r="H17" s="34"/>
    </row>
    <row r="18" spans="1:8" x14ac:dyDescent="0.2">
      <c r="A18" s="75">
        <v>2</v>
      </c>
      <c r="B18" s="140" t="s">
        <v>122</v>
      </c>
      <c r="C18" s="130">
        <v>13</v>
      </c>
      <c r="D18" s="129"/>
      <c r="E18" s="138">
        <v>13</v>
      </c>
      <c r="F18" s="139" t="s">
        <v>100</v>
      </c>
      <c r="G18" s="130" t="s">
        <v>24</v>
      </c>
      <c r="H18" s="34"/>
    </row>
    <row r="19" spans="1:8" x14ac:dyDescent="0.2">
      <c r="A19" s="75">
        <v>3</v>
      </c>
      <c r="B19" s="140" t="s">
        <v>123</v>
      </c>
      <c r="C19" s="138">
        <v>9</v>
      </c>
      <c r="D19" s="130">
        <v>8</v>
      </c>
      <c r="E19" s="129"/>
      <c r="F19" s="139" t="s">
        <v>99</v>
      </c>
      <c r="G19" s="130" t="s">
        <v>26</v>
      </c>
      <c r="H19" s="34"/>
    </row>
    <row r="20" spans="1:8" x14ac:dyDescent="0.2">
      <c r="B20" s="80"/>
    </row>
    <row r="21" spans="1:8" x14ac:dyDescent="0.2">
      <c r="A21" s="75" t="s">
        <v>50</v>
      </c>
      <c r="B21" s="36"/>
      <c r="C21" s="99">
        <v>1</v>
      </c>
      <c r="D21" s="99">
        <v>2</v>
      </c>
      <c r="E21" s="99">
        <v>3</v>
      </c>
      <c r="F21" s="99" t="s">
        <v>1</v>
      </c>
      <c r="G21" s="99" t="s">
        <v>2</v>
      </c>
    </row>
    <row r="22" spans="1:8" x14ac:dyDescent="0.2">
      <c r="A22" s="75">
        <v>1</v>
      </c>
      <c r="B22" s="36" t="s">
        <v>127</v>
      </c>
      <c r="C22" s="129"/>
      <c r="D22" s="130">
        <v>7</v>
      </c>
      <c r="E22" s="138">
        <v>5</v>
      </c>
      <c r="F22" s="139" t="s">
        <v>99</v>
      </c>
      <c r="G22" s="130" t="s">
        <v>26</v>
      </c>
      <c r="H22" s="34"/>
    </row>
    <row r="23" spans="1:8" x14ac:dyDescent="0.2">
      <c r="A23" s="75">
        <v>2</v>
      </c>
      <c r="B23" s="140" t="s">
        <v>128</v>
      </c>
      <c r="C23" s="130">
        <v>13</v>
      </c>
      <c r="D23" s="129"/>
      <c r="E23" s="130">
        <v>13</v>
      </c>
      <c r="F23" s="139" t="s">
        <v>100</v>
      </c>
      <c r="G23" s="130" t="s">
        <v>24</v>
      </c>
      <c r="H23" s="34"/>
    </row>
    <row r="24" spans="1:8" x14ac:dyDescent="0.2">
      <c r="A24" s="75">
        <v>3</v>
      </c>
      <c r="B24" s="140" t="s">
        <v>129</v>
      </c>
      <c r="C24" s="138">
        <v>13</v>
      </c>
      <c r="D24" s="130">
        <v>6</v>
      </c>
      <c r="E24" s="129"/>
      <c r="F24" s="139" t="s">
        <v>101</v>
      </c>
      <c r="G24" s="130" t="s">
        <v>25</v>
      </c>
      <c r="H24" s="34"/>
    </row>
    <row r="25" spans="1:8" x14ac:dyDescent="0.2">
      <c r="B25" s="80"/>
      <c r="H25" s="34"/>
    </row>
    <row r="26" spans="1:8" x14ac:dyDescent="0.2">
      <c r="A26" s="75" t="s">
        <v>18</v>
      </c>
      <c r="B26" s="36"/>
      <c r="C26" s="99">
        <v>1</v>
      </c>
      <c r="D26" s="99">
        <v>2</v>
      </c>
      <c r="E26" s="99">
        <v>3</v>
      </c>
      <c r="F26" s="99" t="s">
        <v>1</v>
      </c>
      <c r="G26" s="99" t="s">
        <v>2</v>
      </c>
    </row>
    <row r="27" spans="1:8" x14ac:dyDescent="0.2">
      <c r="A27" s="75">
        <v>1</v>
      </c>
      <c r="B27" s="36" t="s">
        <v>124</v>
      </c>
      <c r="C27" s="129"/>
      <c r="D27" s="130">
        <v>13</v>
      </c>
      <c r="E27" s="138">
        <v>13</v>
      </c>
      <c r="F27" s="139" t="s">
        <v>100</v>
      </c>
      <c r="G27" s="130" t="s">
        <v>24</v>
      </c>
      <c r="H27" s="42"/>
    </row>
    <row r="28" spans="1:8" x14ac:dyDescent="0.2">
      <c r="A28" s="75">
        <v>2</v>
      </c>
      <c r="B28" s="140" t="s">
        <v>125</v>
      </c>
      <c r="C28" s="130">
        <v>10</v>
      </c>
      <c r="D28" s="129"/>
      <c r="E28" s="130">
        <v>13</v>
      </c>
      <c r="F28" s="139" t="s">
        <v>101</v>
      </c>
      <c r="G28" s="130" t="s">
        <v>25</v>
      </c>
      <c r="H28" s="42"/>
    </row>
    <row r="29" spans="1:8" x14ac:dyDescent="0.2">
      <c r="A29" s="75">
        <v>3</v>
      </c>
      <c r="B29" s="140" t="s">
        <v>126</v>
      </c>
      <c r="C29" s="138">
        <v>7</v>
      </c>
      <c r="D29" s="130">
        <v>9</v>
      </c>
      <c r="E29" s="129"/>
      <c r="F29" s="139" t="s">
        <v>99</v>
      </c>
      <c r="G29" s="130" t="s">
        <v>26</v>
      </c>
      <c r="H29" s="42"/>
    </row>
    <row r="31" spans="1:8" x14ac:dyDescent="0.2">
      <c r="B31" s="136" t="s">
        <v>3</v>
      </c>
      <c r="C31" s="137" t="s">
        <v>16</v>
      </c>
    </row>
    <row r="32" spans="1:8" x14ac:dyDescent="0.2">
      <c r="B32" s="136" t="s">
        <v>6</v>
      </c>
      <c r="C32" s="137" t="s">
        <v>7</v>
      </c>
    </row>
    <row r="33" spans="1:11" x14ac:dyDescent="0.2">
      <c r="B33" s="136" t="s">
        <v>9</v>
      </c>
      <c r="C33" s="137" t="s">
        <v>19</v>
      </c>
      <c r="D33" s="137"/>
    </row>
    <row r="34" spans="1:11" x14ac:dyDescent="0.2">
      <c r="B34" s="136"/>
      <c r="C34" s="137"/>
      <c r="D34" s="137"/>
    </row>
    <row r="35" spans="1:11" x14ac:dyDescent="0.2">
      <c r="A35" s="27" t="s">
        <v>84</v>
      </c>
      <c r="B35" s="141"/>
      <c r="C35" s="141"/>
      <c r="D35" s="141"/>
      <c r="E35" s="141"/>
      <c r="F35" s="141"/>
      <c r="G35" s="141"/>
      <c r="H35" s="141"/>
    </row>
    <row r="36" spans="1:11" x14ac:dyDescent="0.2">
      <c r="B36" s="136"/>
      <c r="C36" s="137"/>
      <c r="D36" s="137"/>
    </row>
    <row r="37" spans="1:11" x14ac:dyDescent="0.2">
      <c r="A37" s="29" t="s">
        <v>29</v>
      </c>
      <c r="B37" s="141" t="s">
        <v>117</v>
      </c>
      <c r="C37" s="142">
        <v>7</v>
      </c>
      <c r="D37" s="141"/>
      <c r="E37" s="141"/>
      <c r="F37" s="141"/>
      <c r="G37" s="141"/>
      <c r="H37" s="141"/>
      <c r="I37" s="141"/>
      <c r="J37" s="141"/>
    </row>
    <row r="38" spans="1:11" x14ac:dyDescent="0.2">
      <c r="A38" s="28"/>
      <c r="B38" s="143"/>
      <c r="C38" s="144" t="s">
        <v>125</v>
      </c>
      <c r="D38" s="145"/>
      <c r="E38" s="141"/>
      <c r="F38" s="142">
        <v>13</v>
      </c>
      <c r="G38" s="141"/>
      <c r="H38" s="141"/>
      <c r="I38" s="141"/>
      <c r="J38" s="141"/>
    </row>
    <row r="39" spans="1:11" x14ac:dyDescent="0.2">
      <c r="A39" s="29" t="s">
        <v>80</v>
      </c>
      <c r="B39" s="146" t="s">
        <v>125</v>
      </c>
      <c r="C39" s="147">
        <v>13</v>
      </c>
      <c r="D39" s="141"/>
      <c r="E39" s="148"/>
      <c r="F39" s="141"/>
      <c r="G39" s="141"/>
      <c r="H39" s="141"/>
      <c r="I39" s="141"/>
      <c r="J39" s="141"/>
    </row>
    <row r="40" spans="1:11" x14ac:dyDescent="0.2">
      <c r="A40" s="28"/>
      <c r="B40" s="141"/>
      <c r="C40" s="141"/>
      <c r="D40" s="149"/>
      <c r="E40" s="150"/>
      <c r="F40" s="141" t="s">
        <v>125</v>
      </c>
      <c r="G40" s="141"/>
      <c r="H40" s="141"/>
      <c r="I40" s="142">
        <v>7</v>
      </c>
      <c r="J40" s="141"/>
    </row>
    <row r="41" spans="1:11" x14ac:dyDescent="0.2">
      <c r="A41" s="29" t="s">
        <v>83</v>
      </c>
      <c r="B41" s="151" t="s">
        <v>128</v>
      </c>
      <c r="C41" s="152">
        <v>1</v>
      </c>
      <c r="D41" s="141"/>
      <c r="E41" s="150"/>
      <c r="F41" s="143"/>
      <c r="G41" s="143"/>
      <c r="H41" s="148"/>
      <c r="I41" s="141"/>
      <c r="J41" s="141"/>
    </row>
    <row r="42" spans="1:11" x14ac:dyDescent="0.2">
      <c r="A42" s="28"/>
      <c r="B42" s="143"/>
      <c r="C42" s="153" t="s">
        <v>121</v>
      </c>
      <c r="D42" s="141"/>
      <c r="E42" s="154"/>
      <c r="F42" s="152">
        <v>8</v>
      </c>
      <c r="G42" s="149"/>
      <c r="H42" s="150"/>
      <c r="I42" s="141"/>
      <c r="J42" s="141"/>
    </row>
    <row r="43" spans="1:11" x14ac:dyDescent="0.2">
      <c r="A43" s="29" t="s">
        <v>30</v>
      </c>
      <c r="B43" s="155" t="s">
        <v>121</v>
      </c>
      <c r="C43" s="156">
        <v>13</v>
      </c>
      <c r="D43" s="143"/>
      <c r="E43" s="141"/>
      <c r="F43" s="149"/>
      <c r="G43" s="149"/>
      <c r="H43" s="150"/>
      <c r="I43" s="141"/>
      <c r="J43" s="141"/>
    </row>
    <row r="44" spans="1:11" ht="13.5" thickBot="1" x14ac:dyDescent="0.25">
      <c r="A44" s="28"/>
      <c r="B44" s="141"/>
      <c r="C44" s="141"/>
      <c r="D44" s="141"/>
      <c r="E44" s="141"/>
      <c r="F44" s="149"/>
      <c r="G44" s="149"/>
      <c r="H44" s="150"/>
      <c r="I44" s="141"/>
      <c r="J44" s="141" t="s">
        <v>122</v>
      </c>
    </row>
    <row r="45" spans="1:11" x14ac:dyDescent="0.2">
      <c r="A45" s="29" t="s">
        <v>33</v>
      </c>
      <c r="B45" s="141" t="s">
        <v>116</v>
      </c>
      <c r="C45" s="142">
        <v>13</v>
      </c>
      <c r="D45" s="141"/>
      <c r="E45" s="141"/>
      <c r="F45" s="149"/>
      <c r="G45" s="149"/>
      <c r="H45" s="150"/>
      <c r="I45" s="157"/>
      <c r="J45" s="158" t="s">
        <v>32</v>
      </c>
      <c r="K45" s="240"/>
    </row>
    <row r="46" spans="1:11" x14ac:dyDescent="0.2">
      <c r="A46" s="28"/>
      <c r="B46" s="143"/>
      <c r="C46" s="144" t="s">
        <v>116</v>
      </c>
      <c r="D46" s="145"/>
      <c r="E46" s="141"/>
      <c r="F46" s="152">
        <v>4</v>
      </c>
      <c r="G46" s="149"/>
      <c r="H46" s="150"/>
      <c r="I46" s="141"/>
      <c r="J46" s="149"/>
      <c r="K46" s="241"/>
    </row>
    <row r="47" spans="1:11" ht="13.5" thickBot="1" x14ac:dyDescent="0.25">
      <c r="A47" s="29" t="s">
        <v>82</v>
      </c>
      <c r="B47" s="159" t="s">
        <v>124</v>
      </c>
      <c r="C47" s="147">
        <v>8</v>
      </c>
      <c r="D47" s="141"/>
      <c r="E47" s="148"/>
      <c r="F47" s="149"/>
      <c r="G47" s="149"/>
      <c r="H47" s="150"/>
      <c r="I47" s="141"/>
      <c r="J47" s="160" t="s">
        <v>125</v>
      </c>
      <c r="K47" s="242"/>
    </row>
    <row r="48" spans="1:11" x14ac:dyDescent="0.2">
      <c r="A48" s="28"/>
      <c r="B48" s="141"/>
      <c r="C48" s="141"/>
      <c r="D48" s="149"/>
      <c r="E48" s="150"/>
      <c r="F48" s="145" t="s">
        <v>122</v>
      </c>
      <c r="G48" s="145"/>
      <c r="H48" s="154"/>
      <c r="I48" s="142">
        <v>13</v>
      </c>
      <c r="J48" s="164" t="s">
        <v>34</v>
      </c>
    </row>
    <row r="49" spans="1:11" x14ac:dyDescent="0.2">
      <c r="A49" s="29" t="s">
        <v>31</v>
      </c>
      <c r="B49" s="141" t="s">
        <v>122</v>
      </c>
      <c r="C49" s="152">
        <v>13</v>
      </c>
      <c r="D49" s="141"/>
      <c r="E49" s="150"/>
      <c r="F49" s="141"/>
      <c r="G49" s="141"/>
      <c r="H49" s="141"/>
      <c r="I49" s="141"/>
      <c r="J49" s="141"/>
    </row>
    <row r="50" spans="1:11" x14ac:dyDescent="0.2">
      <c r="A50" s="28"/>
      <c r="B50" s="143"/>
      <c r="C50" s="161" t="s">
        <v>122</v>
      </c>
      <c r="D50" s="141"/>
      <c r="E50" s="154"/>
      <c r="F50" s="142">
        <v>13</v>
      </c>
      <c r="G50" s="141"/>
      <c r="H50" s="141"/>
      <c r="I50" s="141"/>
      <c r="J50" s="141"/>
    </row>
    <row r="51" spans="1:11" x14ac:dyDescent="0.2">
      <c r="A51" s="29" t="s">
        <v>81</v>
      </c>
      <c r="B51" s="145" t="s">
        <v>129</v>
      </c>
      <c r="C51" s="156">
        <v>9</v>
      </c>
      <c r="D51" s="143"/>
      <c r="E51" s="141"/>
      <c r="F51" s="141"/>
      <c r="G51" s="141"/>
      <c r="H51" s="141"/>
      <c r="I51" s="141"/>
      <c r="J51" s="141"/>
    </row>
    <row r="52" spans="1:11" x14ac:dyDescent="0.2">
      <c r="B52" s="136"/>
      <c r="C52" s="141"/>
      <c r="D52" s="141"/>
      <c r="E52" s="141"/>
      <c r="F52" s="162" t="s">
        <v>121</v>
      </c>
      <c r="G52" s="141"/>
      <c r="H52" s="141"/>
      <c r="I52" s="152">
        <v>13</v>
      </c>
      <c r="J52" s="149"/>
    </row>
    <row r="53" spans="1:11" ht="13.5" thickBot="1" x14ac:dyDescent="0.25">
      <c r="B53" s="136"/>
      <c r="C53" s="141"/>
      <c r="D53" s="141"/>
      <c r="E53" s="141"/>
      <c r="F53" s="143"/>
      <c r="G53" s="143"/>
      <c r="H53" s="148"/>
      <c r="I53" s="160"/>
      <c r="J53" s="163" t="s">
        <v>121</v>
      </c>
    </row>
    <row r="54" spans="1:11" x14ac:dyDescent="0.2">
      <c r="B54" s="136"/>
      <c r="C54" s="141"/>
      <c r="D54" s="141"/>
      <c r="E54" s="141"/>
      <c r="F54" s="145" t="s">
        <v>116</v>
      </c>
      <c r="G54" s="145"/>
      <c r="H54" s="154"/>
      <c r="I54" s="142">
        <v>3</v>
      </c>
      <c r="J54" s="158" t="s">
        <v>35</v>
      </c>
      <c r="K54" s="240"/>
    </row>
    <row r="55" spans="1:11" x14ac:dyDescent="0.2">
      <c r="B55" s="136"/>
      <c r="C55" s="141"/>
      <c r="D55" s="141"/>
      <c r="E55" s="141"/>
      <c r="F55" s="141"/>
      <c r="G55" s="141"/>
      <c r="H55" s="141"/>
      <c r="I55" s="141"/>
      <c r="J55" s="149"/>
      <c r="K55" s="241"/>
    </row>
    <row r="56" spans="1:11" ht="13.5" thickBot="1" x14ac:dyDescent="0.25">
      <c r="B56" s="136"/>
      <c r="C56" s="141"/>
      <c r="D56" s="141"/>
      <c r="E56" s="141"/>
      <c r="F56" s="141"/>
      <c r="G56" s="149"/>
      <c r="H56" s="149"/>
      <c r="I56" s="141"/>
      <c r="J56" s="160" t="s">
        <v>116</v>
      </c>
      <c r="K56" s="242"/>
    </row>
    <row r="57" spans="1:11" x14ac:dyDescent="0.2">
      <c r="B57" s="136"/>
      <c r="C57" s="141" t="s">
        <v>117</v>
      </c>
      <c r="D57" s="141"/>
      <c r="E57" s="141"/>
      <c r="F57" s="142">
        <v>7</v>
      </c>
      <c r="J57" s="162" t="s">
        <v>36</v>
      </c>
    </row>
    <row r="58" spans="1:11" x14ac:dyDescent="0.2">
      <c r="B58" s="136"/>
      <c r="C58" s="143"/>
      <c r="D58" s="143"/>
      <c r="E58" s="148"/>
      <c r="F58" s="144" t="s">
        <v>128</v>
      </c>
      <c r="G58" s="145"/>
      <c r="H58" s="145"/>
      <c r="I58" s="142">
        <v>7</v>
      </c>
    </row>
    <row r="59" spans="1:11" x14ac:dyDescent="0.2">
      <c r="B59" s="136"/>
      <c r="C59" s="145" t="s">
        <v>128</v>
      </c>
      <c r="D59" s="145"/>
      <c r="E59" s="154"/>
      <c r="F59" s="147">
        <v>13</v>
      </c>
      <c r="G59" s="141"/>
      <c r="H59" s="150"/>
      <c r="I59" s="141"/>
      <c r="J59" s="141"/>
    </row>
    <row r="60" spans="1:11" ht="13.5" thickBot="1" x14ac:dyDescent="0.25">
      <c r="B60" s="136"/>
      <c r="C60" s="141"/>
      <c r="D60" s="141"/>
      <c r="E60" s="141"/>
      <c r="F60" s="149"/>
      <c r="G60" s="141"/>
      <c r="H60" s="150"/>
      <c r="I60" s="141"/>
      <c r="J60" s="162" t="s">
        <v>124</v>
      </c>
    </row>
    <row r="61" spans="1:11" x14ac:dyDescent="0.2">
      <c r="B61" s="136"/>
      <c r="C61" s="162" t="s">
        <v>124</v>
      </c>
      <c r="D61" s="141"/>
      <c r="E61" s="141"/>
      <c r="F61" s="152">
        <v>13</v>
      </c>
      <c r="G61" s="141"/>
      <c r="H61" s="150"/>
      <c r="I61" s="157"/>
      <c r="J61" s="158" t="s">
        <v>40</v>
      </c>
      <c r="K61" s="240"/>
    </row>
    <row r="62" spans="1:11" x14ac:dyDescent="0.2">
      <c r="B62" s="136"/>
      <c r="C62" s="143"/>
      <c r="D62" s="143"/>
      <c r="E62" s="148"/>
      <c r="F62" s="153" t="s">
        <v>124</v>
      </c>
      <c r="G62" s="141"/>
      <c r="H62" s="154"/>
      <c r="I62" s="152">
        <v>13</v>
      </c>
      <c r="J62" s="149"/>
      <c r="K62" s="241"/>
    </row>
    <row r="63" spans="1:11" ht="13.5" thickBot="1" x14ac:dyDescent="0.25">
      <c r="B63" s="136"/>
      <c r="C63" s="145" t="s">
        <v>129</v>
      </c>
      <c r="D63" s="145"/>
      <c r="E63" s="154"/>
      <c r="F63" s="156">
        <v>12</v>
      </c>
      <c r="G63" s="143"/>
      <c r="H63" s="141"/>
      <c r="I63" s="149"/>
      <c r="J63" s="160" t="s">
        <v>128</v>
      </c>
      <c r="K63" s="242"/>
    </row>
    <row r="64" spans="1:11" x14ac:dyDescent="0.2">
      <c r="B64" s="136"/>
      <c r="C64" s="141"/>
      <c r="D64" s="141"/>
      <c r="E64" s="141"/>
      <c r="F64" s="141"/>
      <c r="G64" s="141"/>
      <c r="H64" s="141"/>
      <c r="I64" s="149"/>
      <c r="J64" s="164" t="s">
        <v>41</v>
      </c>
    </row>
    <row r="65" spans="1:11" x14ac:dyDescent="0.2">
      <c r="B65" s="136"/>
      <c r="C65" s="141"/>
      <c r="D65" s="141"/>
      <c r="E65" s="141"/>
      <c r="F65" s="141" t="s">
        <v>117</v>
      </c>
      <c r="G65" s="141"/>
      <c r="H65" s="141"/>
      <c r="I65" s="152">
        <v>4</v>
      </c>
      <c r="J65" s="149"/>
    </row>
    <row r="66" spans="1:11" ht="13.5" thickBot="1" x14ac:dyDescent="0.25">
      <c r="B66" s="136"/>
      <c r="C66" s="141"/>
      <c r="D66" s="141"/>
      <c r="E66" s="141"/>
      <c r="F66" s="143"/>
      <c r="G66" s="143"/>
      <c r="H66" s="148"/>
      <c r="I66" s="160"/>
      <c r="J66" s="160" t="s">
        <v>129</v>
      </c>
    </row>
    <row r="67" spans="1:11" x14ac:dyDescent="0.2">
      <c r="B67" s="136"/>
      <c r="C67" s="141"/>
      <c r="D67" s="141"/>
      <c r="E67" s="141"/>
      <c r="F67" s="145" t="s">
        <v>129</v>
      </c>
      <c r="G67" s="145"/>
      <c r="H67" s="154"/>
      <c r="I67" s="142">
        <v>13</v>
      </c>
      <c r="J67" s="158" t="s">
        <v>47</v>
      </c>
      <c r="K67" s="240"/>
    </row>
    <row r="68" spans="1:11" x14ac:dyDescent="0.2">
      <c r="A68" s="28"/>
      <c r="B68" s="141"/>
      <c r="C68" s="141"/>
      <c r="D68" s="141"/>
      <c r="E68" s="141"/>
      <c r="F68" s="141"/>
      <c r="G68" s="141"/>
      <c r="H68" s="141"/>
      <c r="I68" s="141"/>
      <c r="J68" s="149"/>
      <c r="K68" s="241"/>
    </row>
    <row r="69" spans="1:11" ht="13.5" thickBot="1" x14ac:dyDescent="0.25">
      <c r="A69" s="28"/>
      <c r="B69" s="141"/>
      <c r="J69" s="160" t="s">
        <v>117</v>
      </c>
      <c r="K69" s="242"/>
    </row>
    <row r="70" spans="1:11" x14ac:dyDescent="0.2">
      <c r="A70" s="28"/>
      <c r="B70" s="141"/>
      <c r="C70" s="141"/>
      <c r="D70" s="141"/>
      <c r="E70" s="141"/>
      <c r="F70" s="141"/>
      <c r="G70" s="149"/>
      <c r="H70" s="149"/>
      <c r="I70" s="141"/>
      <c r="J70" s="162" t="s">
        <v>48</v>
      </c>
    </row>
    <row r="71" spans="1:11" s="50" customFormat="1" x14ac:dyDescent="0.2">
      <c r="B71" s="81"/>
      <c r="C71" s="81"/>
      <c r="D71" s="81"/>
      <c r="E71" s="81"/>
      <c r="F71" s="81"/>
      <c r="G71" s="81"/>
      <c r="H71" s="81"/>
      <c r="I71" s="81"/>
      <c r="J71" s="81"/>
    </row>
    <row r="72" spans="1:11" x14ac:dyDescent="0.2">
      <c r="A72" s="27" t="s">
        <v>85</v>
      </c>
      <c r="B72" s="141"/>
      <c r="C72" s="141"/>
      <c r="D72" s="141"/>
      <c r="E72" s="141"/>
      <c r="F72" s="141"/>
      <c r="G72" s="141"/>
      <c r="H72" s="141"/>
      <c r="I72" s="141"/>
      <c r="J72" s="141"/>
    </row>
    <row r="73" spans="1:11" x14ac:dyDescent="0.2">
      <c r="A73" s="27"/>
      <c r="B73" s="141"/>
      <c r="C73" s="141"/>
      <c r="D73" s="141"/>
      <c r="E73" s="141"/>
      <c r="F73" s="141"/>
      <c r="G73" s="141"/>
      <c r="H73" s="141"/>
      <c r="I73" s="141"/>
      <c r="J73" s="141"/>
    </row>
    <row r="74" spans="1:11" x14ac:dyDescent="0.2">
      <c r="A74" s="46" t="s">
        <v>38</v>
      </c>
      <c r="B74" s="162" t="s">
        <v>115</v>
      </c>
      <c r="C74" s="142">
        <v>13</v>
      </c>
      <c r="D74" s="141"/>
      <c r="E74" s="141"/>
      <c r="F74" s="141"/>
      <c r="G74" s="141"/>
      <c r="H74" s="141"/>
      <c r="I74" s="141"/>
      <c r="J74" s="141"/>
    </row>
    <row r="75" spans="1:11" x14ac:dyDescent="0.2">
      <c r="A75" s="47"/>
      <c r="B75" s="143"/>
      <c r="C75" s="165" t="s">
        <v>115</v>
      </c>
      <c r="D75" s="145"/>
      <c r="E75" s="141"/>
      <c r="F75" s="142">
        <v>7</v>
      </c>
      <c r="G75" s="141"/>
      <c r="H75" s="141"/>
      <c r="I75" s="141"/>
      <c r="J75" s="141"/>
    </row>
    <row r="76" spans="1:11" x14ac:dyDescent="0.2">
      <c r="A76" s="46" t="s">
        <v>93</v>
      </c>
      <c r="B76" s="146" t="s">
        <v>46</v>
      </c>
      <c r="C76" s="147">
        <v>0</v>
      </c>
      <c r="D76" s="141"/>
      <c r="E76" s="148"/>
      <c r="F76" s="141"/>
      <c r="G76" s="141"/>
      <c r="H76" s="141"/>
      <c r="I76" s="141"/>
      <c r="J76" s="141"/>
    </row>
    <row r="77" spans="1:11" x14ac:dyDescent="0.2">
      <c r="A77" s="47"/>
      <c r="B77" s="141"/>
      <c r="C77" s="141"/>
      <c r="D77" s="149"/>
      <c r="E77" s="150"/>
      <c r="F77" s="162" t="s">
        <v>127</v>
      </c>
      <c r="G77" s="141"/>
      <c r="H77" s="141"/>
      <c r="I77" s="142">
        <v>13</v>
      </c>
      <c r="J77" s="141"/>
    </row>
    <row r="78" spans="1:11" x14ac:dyDescent="0.2">
      <c r="A78" s="46" t="s">
        <v>94</v>
      </c>
      <c r="B78" s="166" t="s">
        <v>127</v>
      </c>
      <c r="C78" s="152">
        <v>13</v>
      </c>
      <c r="D78" s="141"/>
      <c r="E78" s="150"/>
      <c r="F78" s="143"/>
      <c r="G78" s="143"/>
      <c r="H78" s="148"/>
      <c r="I78" s="141"/>
      <c r="J78" s="141"/>
    </row>
    <row r="79" spans="1:11" x14ac:dyDescent="0.2">
      <c r="A79" s="47"/>
      <c r="B79" s="143"/>
      <c r="C79" s="153" t="s">
        <v>127</v>
      </c>
      <c r="D79" s="141"/>
      <c r="E79" s="154"/>
      <c r="F79" s="152">
        <v>13</v>
      </c>
      <c r="G79" s="149"/>
      <c r="H79" s="150"/>
      <c r="I79" s="141"/>
      <c r="J79" s="141"/>
    </row>
    <row r="80" spans="1:11" x14ac:dyDescent="0.2">
      <c r="A80" s="46" t="s">
        <v>43</v>
      </c>
      <c r="B80" s="146" t="s">
        <v>46</v>
      </c>
      <c r="C80" s="156">
        <v>0</v>
      </c>
      <c r="D80" s="143"/>
      <c r="E80" s="141"/>
      <c r="F80" s="149"/>
      <c r="G80" s="149"/>
      <c r="H80" s="150"/>
      <c r="I80" s="141"/>
      <c r="J80" s="141"/>
    </row>
    <row r="81" spans="1:11" ht="13.5" thickBot="1" x14ac:dyDescent="0.25">
      <c r="A81" s="47"/>
      <c r="B81" s="141"/>
      <c r="C81" s="141"/>
      <c r="D81" s="141"/>
      <c r="E81" s="141"/>
      <c r="F81" s="149"/>
      <c r="G81" s="149"/>
      <c r="H81" s="150"/>
      <c r="I81" s="141"/>
      <c r="J81" s="162" t="s">
        <v>127</v>
      </c>
    </row>
    <row r="82" spans="1:11" x14ac:dyDescent="0.2">
      <c r="A82" s="46" t="s">
        <v>42</v>
      </c>
      <c r="B82" s="141" t="s">
        <v>118</v>
      </c>
      <c r="C82" s="142"/>
      <c r="D82" s="141"/>
      <c r="E82" s="141"/>
      <c r="F82" s="149"/>
      <c r="G82" s="149"/>
      <c r="H82" s="150"/>
      <c r="I82" s="157"/>
      <c r="J82" s="158" t="s">
        <v>49</v>
      </c>
      <c r="K82" s="240"/>
    </row>
    <row r="83" spans="1:11" x14ac:dyDescent="0.2">
      <c r="A83" s="47"/>
      <c r="B83" s="143"/>
      <c r="C83" s="144" t="s">
        <v>126</v>
      </c>
      <c r="D83" s="145"/>
      <c r="E83" s="141"/>
      <c r="F83" s="152">
        <v>12</v>
      </c>
      <c r="G83" s="149"/>
      <c r="H83" s="150"/>
      <c r="I83" s="141"/>
      <c r="J83" s="149"/>
      <c r="K83" s="241"/>
    </row>
    <row r="84" spans="1:11" ht="13.5" thickBot="1" x14ac:dyDescent="0.25">
      <c r="A84" s="46" t="s">
        <v>95</v>
      </c>
      <c r="B84" s="145" t="s">
        <v>126</v>
      </c>
      <c r="C84" s="147">
        <v>13</v>
      </c>
      <c r="D84" s="141"/>
      <c r="E84" s="148"/>
      <c r="F84" s="149"/>
      <c r="G84" s="149"/>
      <c r="H84" s="150"/>
      <c r="I84" s="141"/>
      <c r="J84" s="160" t="s">
        <v>123</v>
      </c>
      <c r="K84" s="242"/>
    </row>
    <row r="85" spans="1:11" x14ac:dyDescent="0.2">
      <c r="A85" s="47"/>
      <c r="B85" s="141"/>
      <c r="C85" s="141"/>
      <c r="D85" s="149"/>
      <c r="E85" s="150"/>
      <c r="F85" s="145" t="s">
        <v>123</v>
      </c>
      <c r="G85" s="145"/>
      <c r="H85" s="154"/>
      <c r="I85" s="142">
        <v>8</v>
      </c>
      <c r="J85" s="164" t="s">
        <v>86</v>
      </c>
    </row>
    <row r="86" spans="1:11" x14ac:dyDescent="0.2">
      <c r="A86" s="46" t="s">
        <v>39</v>
      </c>
      <c r="B86" s="141" t="s">
        <v>123</v>
      </c>
      <c r="C86" s="152">
        <v>13</v>
      </c>
      <c r="D86" s="141"/>
      <c r="E86" s="150"/>
      <c r="F86" s="141"/>
      <c r="G86" s="141"/>
      <c r="H86" s="141"/>
      <c r="I86" s="141"/>
      <c r="J86" s="141"/>
    </row>
    <row r="87" spans="1:11" x14ac:dyDescent="0.2">
      <c r="A87" s="47"/>
      <c r="B87" s="143"/>
      <c r="C87" s="161" t="s">
        <v>123</v>
      </c>
      <c r="D87" s="141"/>
      <c r="E87" s="154"/>
      <c r="F87" s="142">
        <v>13</v>
      </c>
      <c r="G87" s="141"/>
      <c r="H87" s="141"/>
      <c r="I87" s="141"/>
      <c r="J87" s="141"/>
    </row>
    <row r="88" spans="1:11" x14ac:dyDescent="0.2">
      <c r="A88" s="46" t="s">
        <v>96</v>
      </c>
      <c r="B88" s="145" t="s">
        <v>46</v>
      </c>
      <c r="C88" s="156">
        <v>0</v>
      </c>
      <c r="D88" s="143"/>
      <c r="E88" s="141"/>
      <c r="F88" s="141"/>
      <c r="G88" s="141"/>
      <c r="H88" s="141"/>
      <c r="I88" s="141"/>
      <c r="J88" s="141"/>
    </row>
    <row r="89" spans="1:11" x14ac:dyDescent="0.2">
      <c r="A89" s="28"/>
      <c r="B89" s="141"/>
      <c r="C89" s="141"/>
      <c r="D89" s="141"/>
      <c r="E89" s="141"/>
      <c r="F89" s="162" t="s">
        <v>115</v>
      </c>
      <c r="G89" s="141"/>
      <c r="H89" s="141"/>
      <c r="I89" s="152">
        <v>13</v>
      </c>
      <c r="J89" s="149"/>
    </row>
    <row r="90" spans="1:11" ht="13.5" thickBot="1" x14ac:dyDescent="0.25">
      <c r="A90" s="28"/>
      <c r="B90" s="141"/>
      <c r="C90" s="141"/>
      <c r="D90" s="141"/>
      <c r="E90" s="141"/>
      <c r="F90" s="143"/>
      <c r="G90" s="143"/>
      <c r="H90" s="148"/>
      <c r="I90" s="160"/>
      <c r="J90" s="163" t="s">
        <v>115</v>
      </c>
    </row>
    <row r="91" spans="1:11" x14ac:dyDescent="0.2">
      <c r="A91" s="28"/>
      <c r="B91" s="141"/>
      <c r="C91" s="141"/>
      <c r="D91" s="141"/>
      <c r="E91" s="141"/>
      <c r="F91" s="145" t="s">
        <v>126</v>
      </c>
      <c r="G91" s="145"/>
      <c r="H91" s="154"/>
      <c r="I91" s="142">
        <v>7</v>
      </c>
      <c r="J91" s="158" t="s">
        <v>87</v>
      </c>
      <c r="K91" s="240"/>
    </row>
    <row r="92" spans="1:11" x14ac:dyDescent="0.2">
      <c r="A92" s="28"/>
      <c r="B92" s="141"/>
      <c r="C92" s="141"/>
      <c r="D92" s="141"/>
      <c r="E92" s="141"/>
      <c r="F92" s="141"/>
      <c r="G92" s="141"/>
      <c r="H92" s="141"/>
      <c r="I92" s="141"/>
      <c r="J92" s="149"/>
      <c r="K92" s="241"/>
    </row>
    <row r="93" spans="1:11" ht="13.5" thickBot="1" x14ac:dyDescent="0.25">
      <c r="A93" s="28"/>
      <c r="B93" s="141"/>
      <c r="C93" s="141"/>
      <c r="D93" s="141"/>
      <c r="E93" s="141"/>
      <c r="F93" s="141"/>
      <c r="G93" s="149"/>
      <c r="H93" s="149"/>
      <c r="I93" s="141"/>
      <c r="J93" s="160" t="s">
        <v>126</v>
      </c>
      <c r="K93" s="242"/>
    </row>
    <row r="94" spans="1:11" x14ac:dyDescent="0.2">
      <c r="A94" s="28"/>
      <c r="B94" s="141"/>
      <c r="C94" s="141" t="s">
        <v>46</v>
      </c>
      <c r="D94" s="141"/>
      <c r="E94" s="141"/>
      <c r="F94" s="142"/>
      <c r="G94" s="141"/>
      <c r="H94" s="141"/>
      <c r="I94" s="141"/>
      <c r="J94" s="162" t="s">
        <v>88</v>
      </c>
    </row>
    <row r="95" spans="1:11" x14ac:dyDescent="0.2">
      <c r="A95" s="28"/>
      <c r="B95" s="141"/>
      <c r="C95" s="143"/>
      <c r="D95" s="143"/>
      <c r="E95" s="148"/>
      <c r="F95" s="144"/>
      <c r="G95" s="145"/>
      <c r="H95" s="145"/>
      <c r="I95" s="142">
        <v>0</v>
      </c>
    </row>
    <row r="96" spans="1:11" x14ac:dyDescent="0.2">
      <c r="A96" s="28"/>
      <c r="B96" s="141"/>
      <c r="C96" s="145" t="s">
        <v>46</v>
      </c>
      <c r="D96" s="145"/>
      <c r="E96" s="154"/>
      <c r="F96" s="147"/>
      <c r="G96" s="141"/>
      <c r="H96" s="150"/>
      <c r="I96" s="141"/>
      <c r="J96" s="141"/>
    </row>
    <row r="97" spans="1:11" ht="13.5" thickBot="1" x14ac:dyDescent="0.25">
      <c r="A97" s="28"/>
      <c r="B97" s="141"/>
      <c r="C97" s="141"/>
      <c r="D97" s="141"/>
      <c r="E97" s="141"/>
      <c r="F97" s="149"/>
      <c r="G97" s="141"/>
      <c r="H97" s="150"/>
      <c r="I97" s="141"/>
      <c r="J97" s="141" t="s">
        <v>118</v>
      </c>
    </row>
    <row r="98" spans="1:11" x14ac:dyDescent="0.2">
      <c r="A98" s="28"/>
      <c r="B98" s="141"/>
      <c r="C98" s="141" t="s">
        <v>118</v>
      </c>
      <c r="D98" s="141"/>
      <c r="E98" s="141"/>
      <c r="F98" s="152">
        <v>13</v>
      </c>
      <c r="G98" s="141"/>
      <c r="H98" s="150"/>
      <c r="I98" s="157"/>
      <c r="J98" s="158" t="s">
        <v>89</v>
      </c>
      <c r="K98" s="240"/>
    </row>
    <row r="99" spans="1:11" x14ac:dyDescent="0.2">
      <c r="A99" s="28"/>
      <c r="B99" s="141"/>
      <c r="C99" s="143"/>
      <c r="D99" s="143"/>
      <c r="E99" s="148"/>
      <c r="F99" s="161" t="s">
        <v>118</v>
      </c>
      <c r="G99" s="141"/>
      <c r="H99" s="154"/>
      <c r="I99" s="152">
        <v>13</v>
      </c>
      <c r="J99" s="149"/>
      <c r="K99" s="241"/>
    </row>
    <row r="100" spans="1:11" ht="13.5" thickBot="1" x14ac:dyDescent="0.25">
      <c r="A100" s="28"/>
      <c r="B100" s="141"/>
      <c r="C100" s="145" t="s">
        <v>46</v>
      </c>
      <c r="D100" s="145"/>
      <c r="E100" s="154"/>
      <c r="F100" s="156">
        <v>0</v>
      </c>
      <c r="G100" s="143"/>
      <c r="H100" s="141"/>
      <c r="I100" s="149"/>
      <c r="J100" s="242"/>
      <c r="K100" s="242"/>
    </row>
    <row r="101" spans="1:11" x14ac:dyDescent="0.2">
      <c r="A101" s="28"/>
      <c r="B101" s="141"/>
    </row>
    <row r="102" spans="1:11" x14ac:dyDescent="0.2">
      <c r="A102" s="51"/>
      <c r="F102" s="167"/>
    </row>
    <row r="103" spans="1:11" x14ac:dyDescent="0.2">
      <c r="A103" s="21"/>
      <c r="B103" s="82" t="s">
        <v>37</v>
      </c>
      <c r="C103" s="82" t="s">
        <v>77</v>
      </c>
      <c r="D103" s="82" t="s">
        <v>246</v>
      </c>
    </row>
    <row r="104" spans="1:11" x14ac:dyDescent="0.2">
      <c r="A104" s="21">
        <v>1</v>
      </c>
      <c r="B104" s="10" t="s">
        <v>122</v>
      </c>
      <c r="C104" s="84">
        <v>1939</v>
      </c>
      <c r="D104" s="84">
        <v>10</v>
      </c>
    </row>
    <row r="105" spans="1:11" x14ac:dyDescent="0.2">
      <c r="A105" s="21">
        <v>2</v>
      </c>
      <c r="B105" s="11" t="s">
        <v>125</v>
      </c>
      <c r="C105" s="84">
        <v>1937</v>
      </c>
      <c r="D105" s="84">
        <v>9</v>
      </c>
    </row>
    <row r="106" spans="1:11" x14ac:dyDescent="0.2">
      <c r="A106" s="21">
        <v>3</v>
      </c>
      <c r="B106" s="168" t="s">
        <v>121</v>
      </c>
      <c r="C106" s="84">
        <v>1939</v>
      </c>
      <c r="D106" s="84">
        <v>8</v>
      </c>
    </row>
    <row r="107" spans="1:11" x14ac:dyDescent="0.2">
      <c r="A107" s="21">
        <v>4</v>
      </c>
      <c r="B107" s="83" t="s">
        <v>116</v>
      </c>
      <c r="C107" s="84">
        <v>1944</v>
      </c>
      <c r="D107" s="84">
        <v>7</v>
      </c>
    </row>
    <row r="108" spans="1:11" x14ac:dyDescent="0.2">
      <c r="A108" s="21">
        <v>5</v>
      </c>
      <c r="B108" s="21" t="s">
        <v>124</v>
      </c>
      <c r="C108" s="84">
        <v>1942</v>
      </c>
      <c r="D108" s="84">
        <v>6</v>
      </c>
    </row>
    <row r="109" spans="1:11" x14ac:dyDescent="0.2">
      <c r="A109" s="21">
        <v>6</v>
      </c>
      <c r="B109" s="83" t="s">
        <v>128</v>
      </c>
      <c r="C109" s="84">
        <v>1936</v>
      </c>
      <c r="D109" s="84">
        <v>5</v>
      </c>
    </row>
    <row r="110" spans="1:11" x14ac:dyDescent="0.2">
      <c r="A110" s="21">
        <v>7</v>
      </c>
      <c r="B110" s="83" t="s">
        <v>129</v>
      </c>
      <c r="C110" s="84">
        <v>1945</v>
      </c>
      <c r="D110" s="84">
        <v>4</v>
      </c>
    </row>
    <row r="111" spans="1:11" x14ac:dyDescent="0.2">
      <c r="A111" s="21">
        <v>8</v>
      </c>
      <c r="B111" s="83" t="s">
        <v>117</v>
      </c>
      <c r="C111" s="84">
        <v>1944</v>
      </c>
      <c r="D111" s="84">
        <v>3</v>
      </c>
    </row>
    <row r="112" spans="1:11" x14ac:dyDescent="0.2">
      <c r="A112" s="21">
        <v>9</v>
      </c>
      <c r="B112" s="21" t="s">
        <v>127</v>
      </c>
      <c r="C112" s="84">
        <v>1935</v>
      </c>
      <c r="D112" s="112">
        <v>2</v>
      </c>
    </row>
    <row r="113" spans="1:4" x14ac:dyDescent="0.2">
      <c r="A113" s="21">
        <v>10</v>
      </c>
      <c r="B113" s="83" t="s">
        <v>123</v>
      </c>
      <c r="C113" s="84">
        <v>1942</v>
      </c>
      <c r="D113" s="112">
        <v>1</v>
      </c>
    </row>
    <row r="114" spans="1:4" x14ac:dyDescent="0.2">
      <c r="A114" s="21">
        <v>11</v>
      </c>
      <c r="B114" s="21" t="s">
        <v>115</v>
      </c>
      <c r="C114" s="84">
        <v>1946</v>
      </c>
      <c r="D114" s="112">
        <v>0</v>
      </c>
    </row>
    <row r="115" spans="1:4" x14ac:dyDescent="0.2">
      <c r="A115" s="21">
        <v>12</v>
      </c>
      <c r="B115" s="83" t="s">
        <v>126</v>
      </c>
      <c r="C115" s="84">
        <v>1944</v>
      </c>
      <c r="D115" s="112">
        <v>0</v>
      </c>
    </row>
    <row r="116" spans="1:4" x14ac:dyDescent="0.2">
      <c r="A116" s="21">
        <v>13</v>
      </c>
      <c r="B116" s="83" t="s">
        <v>118</v>
      </c>
      <c r="C116" s="84">
        <v>1943</v>
      </c>
      <c r="D116" s="112">
        <v>0</v>
      </c>
    </row>
  </sheetData>
  <conditionalFormatting sqref="B71:I71 C58:I67 C37:I56 C57:F57 C74:H100">
    <cfRule type="cellIs" dxfId="7" priority="5" stopIfTrue="1" operator="equal">
      <formula>13</formula>
    </cfRule>
  </conditionalFormatting>
  <conditionalFormatting sqref="C7:F29">
    <cfRule type="cellIs" dxfId="6" priority="1" stopIfTrue="1" operator="equal">
      <formula>13</formula>
    </cfRule>
  </conditionalFormatting>
  <pageMargins left="0.78740157480314965" right="0.27559055118110237" top="0.78740157480314965" bottom="0.39370078740157483" header="0.59055118110236227" footer="0"/>
  <pageSetup paperSize="9" fitToHeight="0" orientation="portrait" verticalDpi="0" r:id="rId1"/>
  <headerFooter>
    <oddHeader>&amp;RPage &amp;P of &amp;N</oddHeader>
  </headerFooter>
  <rowBreaks count="2" manualBreakCount="2">
    <brk id="33" max="16383" man="1"/>
    <brk id="7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29"/>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50" customWidth="1"/>
    <col min="2" max="2" width="26" style="50" bestFit="1" customWidth="1"/>
    <col min="3" max="9" width="6.7109375" style="50" customWidth="1"/>
    <col min="10" max="10" width="3.140625" style="50" bestFit="1" customWidth="1"/>
    <col min="11" max="16384" width="9.140625" style="50"/>
  </cols>
  <sheetData>
    <row r="1" spans="1:10" x14ac:dyDescent="0.2">
      <c r="A1" s="87" t="str">
        <f>Võistkondlik!B1</f>
        <v>ESL INDIVIDUAAL-VÕISTKONDLIKUD MEISTRIVÕISTLUSED PETANGIS 2016</v>
      </c>
      <c r="B1" s="88"/>
      <c r="C1" s="88"/>
      <c r="E1" s="80"/>
    </row>
    <row r="2" spans="1:10" x14ac:dyDescent="0.2">
      <c r="A2" s="80" t="str">
        <f>Võistkondlik!B2</f>
        <v>Toimumisaeg: L, 28.05.2016 kell 11:00</v>
      </c>
      <c r="B2" s="88"/>
      <c r="C2" s="88"/>
      <c r="E2" s="80"/>
    </row>
    <row r="3" spans="1:10" x14ac:dyDescent="0.2">
      <c r="A3" s="80" t="str">
        <f>Võistkondlik!B3</f>
        <v>Toimumiskoht: Valgamaa, Valga, Pärna pst 17a (Tivoli väljak)</v>
      </c>
      <c r="B3" s="88"/>
      <c r="C3" s="88"/>
      <c r="E3" s="80"/>
    </row>
    <row r="4" spans="1:10" x14ac:dyDescent="0.2">
      <c r="A4" s="89" t="s">
        <v>135</v>
      </c>
      <c r="B4" s="88"/>
    </row>
    <row r="6" spans="1:10" x14ac:dyDescent="0.2">
      <c r="A6" s="75"/>
      <c r="B6" s="75"/>
      <c r="C6" s="52">
        <v>1</v>
      </c>
      <c r="D6" s="52">
        <v>2</v>
      </c>
      <c r="E6" s="52">
        <v>3</v>
      </c>
      <c r="F6" s="52">
        <v>4</v>
      </c>
      <c r="G6" s="52">
        <v>5</v>
      </c>
      <c r="H6" s="52" t="s">
        <v>1</v>
      </c>
      <c r="I6" s="52" t="s">
        <v>2</v>
      </c>
    </row>
    <row r="7" spans="1:10" x14ac:dyDescent="0.2">
      <c r="A7" s="75">
        <v>1</v>
      </c>
      <c r="B7" s="5" t="s">
        <v>130</v>
      </c>
      <c r="C7" s="77"/>
      <c r="D7" s="78">
        <v>10</v>
      </c>
      <c r="E7" s="53">
        <v>13</v>
      </c>
      <c r="F7" s="53">
        <v>13</v>
      </c>
      <c r="G7" s="53">
        <v>13</v>
      </c>
      <c r="H7" s="24" t="s">
        <v>22</v>
      </c>
      <c r="I7" s="3" t="s">
        <v>25</v>
      </c>
      <c r="J7" s="41"/>
    </row>
    <row r="8" spans="1:10" x14ac:dyDescent="0.2">
      <c r="A8" s="75">
        <v>2</v>
      </c>
      <c r="B8" s="96" t="s">
        <v>131</v>
      </c>
      <c r="C8" s="78">
        <v>13</v>
      </c>
      <c r="D8" s="77"/>
      <c r="E8" s="78">
        <v>13</v>
      </c>
      <c r="F8" s="78">
        <v>13</v>
      </c>
      <c r="G8" s="78">
        <v>13</v>
      </c>
      <c r="H8" s="4" t="s">
        <v>23</v>
      </c>
      <c r="I8" s="3" t="s">
        <v>24</v>
      </c>
      <c r="J8" s="40"/>
    </row>
    <row r="9" spans="1:10" x14ac:dyDescent="0.2">
      <c r="A9" s="75">
        <v>3</v>
      </c>
      <c r="B9" s="75" t="s">
        <v>132</v>
      </c>
      <c r="C9" s="53">
        <v>7</v>
      </c>
      <c r="D9" s="78">
        <v>3</v>
      </c>
      <c r="E9" s="77"/>
      <c r="F9" s="53">
        <v>5</v>
      </c>
      <c r="G9" s="53">
        <v>11</v>
      </c>
      <c r="H9" s="24" t="s">
        <v>79</v>
      </c>
      <c r="I9" s="3" t="s">
        <v>28</v>
      </c>
      <c r="J9" s="41"/>
    </row>
    <row r="10" spans="1:10" x14ac:dyDescent="0.2">
      <c r="A10" s="75">
        <v>4</v>
      </c>
      <c r="B10" s="96" t="s">
        <v>133</v>
      </c>
      <c r="C10" s="53">
        <v>4</v>
      </c>
      <c r="D10" s="78">
        <v>6</v>
      </c>
      <c r="E10" s="53">
        <v>13</v>
      </c>
      <c r="F10" s="77"/>
      <c r="G10" s="78">
        <v>13</v>
      </c>
      <c r="H10" s="24" t="s">
        <v>78</v>
      </c>
      <c r="I10" s="3" t="s">
        <v>26</v>
      </c>
      <c r="J10" s="41"/>
    </row>
    <row r="11" spans="1:10" x14ac:dyDescent="0.2">
      <c r="A11" s="75">
        <v>5</v>
      </c>
      <c r="B11" s="96" t="s">
        <v>134</v>
      </c>
      <c r="C11" s="78">
        <v>11</v>
      </c>
      <c r="D11" s="78">
        <v>3</v>
      </c>
      <c r="E11" s="78">
        <v>13</v>
      </c>
      <c r="F11" s="78">
        <v>11</v>
      </c>
      <c r="G11" s="77"/>
      <c r="H11" s="4" t="s">
        <v>7</v>
      </c>
      <c r="I11" s="3" t="s">
        <v>27</v>
      </c>
    </row>
    <row r="12" spans="1:10" x14ac:dyDescent="0.2">
      <c r="B12" s="118"/>
    </row>
    <row r="13" spans="1:10" x14ac:dyDescent="0.2">
      <c r="B13" s="79" t="s">
        <v>3</v>
      </c>
      <c r="C13" s="56" t="s">
        <v>4</v>
      </c>
      <c r="D13" s="56" t="s">
        <v>5</v>
      </c>
    </row>
    <row r="14" spans="1:10" x14ac:dyDescent="0.2">
      <c r="B14" s="79" t="s">
        <v>6</v>
      </c>
      <c r="C14" s="56" t="s">
        <v>7</v>
      </c>
      <c r="D14" s="56" t="s">
        <v>8</v>
      </c>
    </row>
    <row r="15" spans="1:10" x14ac:dyDescent="0.2">
      <c r="B15" s="79" t="s">
        <v>9</v>
      </c>
      <c r="C15" s="56" t="s">
        <v>10</v>
      </c>
      <c r="D15" s="56" t="s">
        <v>11</v>
      </c>
    </row>
    <row r="16" spans="1:10" x14ac:dyDescent="0.2">
      <c r="B16" s="79" t="s">
        <v>12</v>
      </c>
      <c r="C16" s="56" t="s">
        <v>13</v>
      </c>
      <c r="D16" s="56" t="s">
        <v>14</v>
      </c>
    </row>
    <row r="17" spans="1:8" x14ac:dyDescent="0.2">
      <c r="B17" s="79" t="s">
        <v>15</v>
      </c>
      <c r="C17" s="56" t="s">
        <v>16</v>
      </c>
      <c r="D17" s="56" t="s">
        <v>17</v>
      </c>
    </row>
    <row r="18" spans="1:8" x14ac:dyDescent="0.2">
      <c r="A18" s="51"/>
      <c r="B18" s="118"/>
      <c r="G18" s="57"/>
      <c r="H18" s="57"/>
    </row>
    <row r="19" spans="1:8" x14ac:dyDescent="0.2">
      <c r="A19" s="82"/>
      <c r="B19" s="82" t="s">
        <v>37</v>
      </c>
      <c r="C19" s="82" t="s">
        <v>77</v>
      </c>
      <c r="D19" s="82" t="s">
        <v>246</v>
      </c>
    </row>
    <row r="20" spans="1:8" x14ac:dyDescent="0.2">
      <c r="A20" s="21">
        <v>1</v>
      </c>
      <c r="B20" s="123" t="s">
        <v>131</v>
      </c>
      <c r="C20" s="84">
        <v>1972</v>
      </c>
      <c r="D20" s="84">
        <v>10</v>
      </c>
    </row>
    <row r="21" spans="1:8" x14ac:dyDescent="0.2">
      <c r="A21" s="21">
        <v>2</v>
      </c>
      <c r="B21" s="125" t="s">
        <v>130</v>
      </c>
      <c r="C21" s="84">
        <v>1973</v>
      </c>
      <c r="D21" s="84">
        <v>9</v>
      </c>
    </row>
    <row r="22" spans="1:8" x14ac:dyDescent="0.2">
      <c r="A22" s="21">
        <v>3</v>
      </c>
      <c r="B22" s="126" t="s">
        <v>133</v>
      </c>
      <c r="C22" s="13">
        <v>1972</v>
      </c>
      <c r="D22" s="84">
        <v>8</v>
      </c>
    </row>
    <row r="23" spans="1:8" x14ac:dyDescent="0.2">
      <c r="A23" s="21">
        <v>4</v>
      </c>
      <c r="B23" s="127" t="s">
        <v>134</v>
      </c>
      <c r="C23" s="84">
        <v>1977</v>
      </c>
      <c r="D23" s="84">
        <v>7</v>
      </c>
    </row>
    <row r="24" spans="1:8" x14ac:dyDescent="0.2">
      <c r="A24" s="21">
        <v>5</v>
      </c>
      <c r="B24" s="21" t="s">
        <v>132</v>
      </c>
      <c r="C24" s="13">
        <v>1979</v>
      </c>
      <c r="D24" s="84">
        <v>6</v>
      </c>
    </row>
    <row r="25" spans="1:8" x14ac:dyDescent="0.2">
      <c r="B25" s="118"/>
    </row>
    <row r="26" spans="1:8" x14ac:dyDescent="0.2">
      <c r="B26" s="118"/>
    </row>
    <row r="27" spans="1:8" x14ac:dyDescent="0.2">
      <c r="B27" s="118"/>
    </row>
    <row r="28" spans="1:8" x14ac:dyDescent="0.2">
      <c r="B28" s="118"/>
    </row>
    <row r="29" spans="1:8" x14ac:dyDescent="0.2">
      <c r="B29" s="118"/>
    </row>
  </sheetData>
  <conditionalFormatting sqref="C7:G11">
    <cfRule type="cellIs" dxfId="5"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26"/>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50" customWidth="1"/>
    <col min="2" max="2" width="26" style="50" bestFit="1" customWidth="1"/>
    <col min="3" max="10" width="6.7109375" style="50" customWidth="1"/>
    <col min="11" max="11" width="2" style="50" bestFit="1" customWidth="1"/>
    <col min="12" max="16384" width="9.140625" style="50"/>
  </cols>
  <sheetData>
    <row r="1" spans="1:11" x14ac:dyDescent="0.2">
      <c r="A1" s="87" t="str">
        <f>Võistkondlik!B1</f>
        <v>ESL INDIVIDUAAL-VÕISTKONDLIKUD MEISTRIVÕISTLUSED PETANGIS 2016</v>
      </c>
      <c r="B1" s="88"/>
      <c r="C1" s="88"/>
      <c r="E1" s="80"/>
    </row>
    <row r="2" spans="1:11" x14ac:dyDescent="0.2">
      <c r="A2" s="80" t="str">
        <f>Võistkondlik!B2</f>
        <v>Toimumisaeg: L, 28.05.2016 kell 11:00</v>
      </c>
      <c r="B2" s="88"/>
      <c r="C2" s="88"/>
      <c r="E2" s="80"/>
    </row>
    <row r="3" spans="1:11" x14ac:dyDescent="0.2">
      <c r="A3" s="80" t="str">
        <f>Võistkondlik!B3</f>
        <v>Toimumiskoht: Valgamaa, Valga, Pärna pst 17a (Tivoli väljak)</v>
      </c>
      <c r="B3" s="88"/>
      <c r="C3" s="88"/>
      <c r="E3" s="80"/>
    </row>
    <row r="4" spans="1:11" x14ac:dyDescent="0.2">
      <c r="A4" s="89" t="s">
        <v>150</v>
      </c>
      <c r="B4" s="88"/>
    </row>
    <row r="6" spans="1:11" x14ac:dyDescent="0.2">
      <c r="A6" s="75"/>
      <c r="B6" s="75"/>
      <c r="C6" s="52">
        <v>1</v>
      </c>
      <c r="D6" s="52">
        <v>2</v>
      </c>
      <c r="E6" s="52">
        <v>3</v>
      </c>
      <c r="F6" s="52">
        <v>4</v>
      </c>
      <c r="G6" s="52">
        <v>5</v>
      </c>
      <c r="H6" s="82">
        <v>6</v>
      </c>
      <c r="I6" s="52" t="s">
        <v>1</v>
      </c>
      <c r="J6" s="52" t="s">
        <v>2</v>
      </c>
    </row>
    <row r="7" spans="1:11" x14ac:dyDescent="0.2">
      <c r="A7" s="75">
        <v>1</v>
      </c>
      <c r="B7" s="76" t="s">
        <v>136</v>
      </c>
      <c r="C7" s="77"/>
      <c r="D7" s="78">
        <v>13</v>
      </c>
      <c r="E7" s="53">
        <v>13</v>
      </c>
      <c r="F7" s="53">
        <v>9</v>
      </c>
      <c r="G7" s="53">
        <v>13</v>
      </c>
      <c r="H7" s="84">
        <v>13</v>
      </c>
      <c r="I7" s="24" t="s">
        <v>137</v>
      </c>
      <c r="J7" s="3" t="s">
        <v>24</v>
      </c>
    </row>
    <row r="8" spans="1:11" x14ac:dyDescent="0.2">
      <c r="A8" s="75">
        <v>2</v>
      </c>
      <c r="B8" s="5" t="s">
        <v>138</v>
      </c>
      <c r="C8" s="78">
        <v>9</v>
      </c>
      <c r="D8" s="77"/>
      <c r="E8" s="78">
        <v>11</v>
      </c>
      <c r="F8" s="78">
        <v>12</v>
      </c>
      <c r="G8" s="78">
        <v>13</v>
      </c>
      <c r="H8" s="84">
        <v>5</v>
      </c>
      <c r="I8" s="4" t="s">
        <v>17</v>
      </c>
      <c r="J8" s="3" t="s">
        <v>144</v>
      </c>
    </row>
    <row r="9" spans="1:11" x14ac:dyDescent="0.2">
      <c r="A9" s="75">
        <v>3</v>
      </c>
      <c r="B9" s="5" t="s">
        <v>139</v>
      </c>
      <c r="C9" s="53">
        <v>5</v>
      </c>
      <c r="D9" s="78">
        <v>13</v>
      </c>
      <c r="E9" s="77"/>
      <c r="F9" s="53">
        <v>8</v>
      </c>
      <c r="G9" s="53">
        <v>9</v>
      </c>
      <c r="H9" s="238">
        <v>13</v>
      </c>
      <c r="I9" s="237" t="s">
        <v>16</v>
      </c>
      <c r="J9" s="3" t="s">
        <v>27</v>
      </c>
      <c r="K9" s="268" t="s">
        <v>201</v>
      </c>
    </row>
    <row r="10" spans="1:11" x14ac:dyDescent="0.2">
      <c r="A10" s="75">
        <v>4</v>
      </c>
      <c r="B10" s="5" t="s">
        <v>140</v>
      </c>
      <c r="C10" s="53">
        <v>13</v>
      </c>
      <c r="D10" s="78">
        <v>13</v>
      </c>
      <c r="E10" s="53">
        <v>13</v>
      </c>
      <c r="F10" s="77"/>
      <c r="G10" s="2">
        <v>11</v>
      </c>
      <c r="H10" s="84">
        <v>7</v>
      </c>
      <c r="I10" s="23" t="s">
        <v>141</v>
      </c>
      <c r="J10" s="3" t="s">
        <v>26</v>
      </c>
      <c r="K10" s="267" t="s">
        <v>200</v>
      </c>
    </row>
    <row r="11" spans="1:11" x14ac:dyDescent="0.2">
      <c r="A11" s="75">
        <v>5</v>
      </c>
      <c r="B11" s="5" t="s">
        <v>142</v>
      </c>
      <c r="C11" s="78">
        <v>4</v>
      </c>
      <c r="D11" s="78">
        <v>11</v>
      </c>
      <c r="E11" s="78">
        <v>13</v>
      </c>
      <c r="F11" s="2">
        <v>13</v>
      </c>
      <c r="G11" s="77"/>
      <c r="H11" s="84">
        <v>13</v>
      </c>
      <c r="I11" s="23" t="s">
        <v>141</v>
      </c>
      <c r="J11" s="3" t="s">
        <v>25</v>
      </c>
      <c r="K11" s="267" t="s">
        <v>201</v>
      </c>
    </row>
    <row r="12" spans="1:11" x14ac:dyDescent="0.2">
      <c r="A12" s="75">
        <v>6</v>
      </c>
      <c r="B12" s="5" t="s">
        <v>143</v>
      </c>
      <c r="C12" s="78">
        <v>12</v>
      </c>
      <c r="D12" s="78">
        <v>13</v>
      </c>
      <c r="E12" s="239">
        <v>4</v>
      </c>
      <c r="F12" s="78">
        <v>13</v>
      </c>
      <c r="G12" s="84">
        <v>5</v>
      </c>
      <c r="H12" s="77"/>
      <c r="I12" s="237" t="s">
        <v>16</v>
      </c>
      <c r="J12" s="84" t="s">
        <v>28</v>
      </c>
      <c r="K12" s="268" t="s">
        <v>200</v>
      </c>
    </row>
    <row r="14" spans="1:11" x14ac:dyDescent="0.2">
      <c r="B14" s="85" t="s">
        <v>3</v>
      </c>
      <c r="C14" s="39" t="s">
        <v>145</v>
      </c>
      <c r="D14" s="37" t="s">
        <v>10</v>
      </c>
      <c r="E14" s="39" t="s">
        <v>11</v>
      </c>
    </row>
    <row r="15" spans="1:11" x14ac:dyDescent="0.2">
      <c r="B15" s="85" t="s">
        <v>6</v>
      </c>
      <c r="C15" s="37" t="s">
        <v>4</v>
      </c>
      <c r="D15" s="39" t="s">
        <v>5</v>
      </c>
      <c r="E15" s="39" t="s">
        <v>147</v>
      </c>
    </row>
    <row r="16" spans="1:11" x14ac:dyDescent="0.2">
      <c r="B16" s="85" t="s">
        <v>9</v>
      </c>
      <c r="C16" s="39" t="s">
        <v>17</v>
      </c>
      <c r="D16" s="37" t="s">
        <v>16</v>
      </c>
      <c r="E16" s="39" t="s">
        <v>149</v>
      </c>
    </row>
    <row r="17" spans="1:8" x14ac:dyDescent="0.2">
      <c r="B17" s="85" t="s">
        <v>12</v>
      </c>
      <c r="C17" s="37" t="s">
        <v>7</v>
      </c>
      <c r="D17" s="39" t="s">
        <v>146</v>
      </c>
      <c r="E17" s="39" t="s">
        <v>8</v>
      </c>
    </row>
    <row r="18" spans="1:8" x14ac:dyDescent="0.2">
      <c r="B18" s="85" t="s">
        <v>15</v>
      </c>
      <c r="C18" s="135" t="s">
        <v>19</v>
      </c>
      <c r="D18" s="39" t="s">
        <v>14</v>
      </c>
      <c r="E18" s="39" t="s">
        <v>148</v>
      </c>
    </row>
    <row r="19" spans="1:8" x14ac:dyDescent="0.2">
      <c r="A19" s="51"/>
      <c r="G19" s="57"/>
      <c r="H19" s="57"/>
    </row>
    <row r="20" spans="1:8" x14ac:dyDescent="0.2">
      <c r="A20" s="82"/>
      <c r="B20" s="82" t="s">
        <v>37</v>
      </c>
      <c r="C20" s="82" t="s">
        <v>77</v>
      </c>
      <c r="D20" s="82" t="s">
        <v>246</v>
      </c>
    </row>
    <row r="21" spans="1:8" x14ac:dyDescent="0.2">
      <c r="A21" s="21">
        <v>1</v>
      </c>
      <c r="B21" s="10" t="s">
        <v>136</v>
      </c>
      <c r="C21" s="84">
        <v>1963</v>
      </c>
      <c r="D21" s="84">
        <v>10</v>
      </c>
    </row>
    <row r="22" spans="1:8" x14ac:dyDescent="0.2">
      <c r="A22" s="21">
        <v>2</v>
      </c>
      <c r="B22" s="11" t="s">
        <v>142</v>
      </c>
      <c r="C22" s="84">
        <v>1964</v>
      </c>
      <c r="D22" s="84">
        <v>9</v>
      </c>
    </row>
    <row r="23" spans="1:8" x14ac:dyDescent="0.2">
      <c r="A23" s="21">
        <v>3</v>
      </c>
      <c r="B23" s="12" t="s">
        <v>140</v>
      </c>
      <c r="C23" s="13">
        <v>1961</v>
      </c>
      <c r="D23" s="84">
        <v>8</v>
      </c>
    </row>
    <row r="24" spans="1:8" x14ac:dyDescent="0.2">
      <c r="A24" s="21">
        <v>4</v>
      </c>
      <c r="B24" s="83" t="s">
        <v>139</v>
      </c>
      <c r="C24" s="84">
        <v>1957</v>
      </c>
      <c r="D24" s="84">
        <v>7</v>
      </c>
    </row>
    <row r="25" spans="1:8" x14ac:dyDescent="0.2">
      <c r="A25" s="21">
        <v>5</v>
      </c>
      <c r="B25" s="83" t="s">
        <v>143</v>
      </c>
      <c r="C25" s="13">
        <v>1960</v>
      </c>
      <c r="D25" s="84">
        <v>6</v>
      </c>
    </row>
    <row r="26" spans="1:8" x14ac:dyDescent="0.2">
      <c r="A26" s="21">
        <v>6</v>
      </c>
      <c r="B26" s="83" t="s">
        <v>138</v>
      </c>
      <c r="C26" s="84">
        <v>1958</v>
      </c>
      <c r="D26" s="84">
        <v>5</v>
      </c>
    </row>
  </sheetData>
  <conditionalFormatting sqref="C7:H12">
    <cfRule type="cellIs" dxfId="4"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M39"/>
  <sheetViews>
    <sheetView showGridLines="0" showRowColHeaders="0" zoomScaleNormal="100" workbookViewId="0">
      <pane ySplit="4" topLeftCell="A5" activePane="bottomLeft" state="frozen"/>
      <selection activeCell="H1" sqref="H1"/>
      <selection pane="bottomLeft" activeCell="K1" sqref="K1"/>
    </sheetView>
  </sheetViews>
  <sheetFormatPr defaultRowHeight="12.75" x14ac:dyDescent="0.2"/>
  <cols>
    <col min="1" max="1" width="3.28515625" style="50" customWidth="1"/>
    <col min="2" max="2" width="24.140625" style="50" bestFit="1" customWidth="1"/>
    <col min="3" max="11" width="5.7109375" style="50" customWidth="1"/>
    <col min="12" max="12" width="3.7109375" style="50" customWidth="1"/>
    <col min="13" max="13" width="6.7109375" style="50" bestFit="1" customWidth="1"/>
    <col min="14" max="16384" width="9.140625" style="50"/>
  </cols>
  <sheetData>
    <row r="1" spans="1:13" x14ac:dyDescent="0.2">
      <c r="A1" s="87" t="str">
        <f>Võistkondlik!B1</f>
        <v>ESL INDIVIDUAAL-VÕISTKONDLIKUD MEISTRIVÕISTLUSED PETANGIS 2016</v>
      </c>
      <c r="B1" s="88"/>
      <c r="C1" s="88"/>
      <c r="E1" s="80"/>
    </row>
    <row r="2" spans="1:13" x14ac:dyDescent="0.2">
      <c r="A2" s="80" t="str">
        <f>Võistkondlik!B2</f>
        <v>Toimumisaeg: L, 28.05.2016 kell 11:00</v>
      </c>
      <c r="B2" s="88"/>
      <c r="C2" s="88"/>
      <c r="E2" s="80"/>
    </row>
    <row r="3" spans="1:13" x14ac:dyDescent="0.2">
      <c r="A3" s="80" t="str">
        <f>Võistkondlik!B3</f>
        <v>Toimumiskoht: Valgamaa, Valga, Pärna pst 17a (Tivoli väljak)</v>
      </c>
      <c r="B3" s="88"/>
      <c r="C3" s="88"/>
      <c r="E3" s="80"/>
    </row>
    <row r="4" spans="1:13" x14ac:dyDescent="0.2">
      <c r="A4" s="89" t="s">
        <v>151</v>
      </c>
      <c r="B4" s="88"/>
    </row>
    <row r="6" spans="1:13" x14ac:dyDescent="0.2">
      <c r="A6" s="75"/>
      <c r="B6" s="75"/>
      <c r="C6" s="52">
        <v>1</v>
      </c>
      <c r="D6" s="52">
        <v>2</v>
      </c>
      <c r="E6" s="52">
        <v>3</v>
      </c>
      <c r="F6" s="52">
        <v>4</v>
      </c>
      <c r="G6" s="52">
        <v>5</v>
      </c>
      <c r="H6" s="82">
        <v>6</v>
      </c>
      <c r="I6" s="82">
        <v>7</v>
      </c>
      <c r="J6" s="52" t="s">
        <v>1</v>
      </c>
      <c r="K6" s="52" t="s">
        <v>2</v>
      </c>
    </row>
    <row r="7" spans="1:13" x14ac:dyDescent="0.2">
      <c r="A7" s="75">
        <v>1</v>
      </c>
      <c r="B7" s="5" t="s">
        <v>154</v>
      </c>
      <c r="C7" s="77"/>
      <c r="D7" s="2">
        <v>1</v>
      </c>
      <c r="E7" s="2">
        <v>5</v>
      </c>
      <c r="F7" s="2">
        <v>13</v>
      </c>
      <c r="G7" s="53">
        <v>13</v>
      </c>
      <c r="H7" s="84">
        <v>2</v>
      </c>
      <c r="I7" s="84">
        <v>13</v>
      </c>
      <c r="J7" s="8" t="s">
        <v>161</v>
      </c>
      <c r="K7" s="3"/>
      <c r="L7" s="41"/>
      <c r="M7" s="223"/>
    </row>
    <row r="8" spans="1:13" x14ac:dyDescent="0.2">
      <c r="A8" s="75">
        <v>2</v>
      </c>
      <c r="B8" s="5" t="s">
        <v>155</v>
      </c>
      <c r="C8" s="2">
        <v>13</v>
      </c>
      <c r="D8" s="77"/>
      <c r="E8" s="2">
        <v>13</v>
      </c>
      <c r="F8" s="2">
        <v>10</v>
      </c>
      <c r="G8" s="78">
        <v>7</v>
      </c>
      <c r="H8" s="84">
        <v>7</v>
      </c>
      <c r="I8" s="84">
        <v>13</v>
      </c>
      <c r="J8" s="8" t="s">
        <v>161</v>
      </c>
      <c r="K8" s="3"/>
      <c r="L8" s="41"/>
      <c r="M8" s="223"/>
    </row>
    <row r="9" spans="1:13" x14ac:dyDescent="0.2">
      <c r="A9" s="75">
        <v>3</v>
      </c>
      <c r="B9" s="5" t="s">
        <v>156</v>
      </c>
      <c r="C9" s="2">
        <v>13</v>
      </c>
      <c r="D9" s="2">
        <v>6</v>
      </c>
      <c r="E9" s="77"/>
      <c r="F9" s="2">
        <v>13</v>
      </c>
      <c r="G9" s="53">
        <v>8</v>
      </c>
      <c r="H9" s="84">
        <v>13</v>
      </c>
      <c r="I9" s="84">
        <v>3</v>
      </c>
      <c r="J9" s="8" t="s">
        <v>161</v>
      </c>
      <c r="K9" s="3"/>
      <c r="L9" s="41"/>
      <c r="M9" s="223"/>
    </row>
    <row r="10" spans="1:13" x14ac:dyDescent="0.2">
      <c r="A10" s="75">
        <v>4</v>
      </c>
      <c r="B10" s="5" t="s">
        <v>157</v>
      </c>
      <c r="C10" s="2">
        <v>3</v>
      </c>
      <c r="D10" s="2">
        <v>13</v>
      </c>
      <c r="E10" s="2">
        <v>9</v>
      </c>
      <c r="F10" s="77"/>
      <c r="G10" s="78">
        <v>5</v>
      </c>
      <c r="H10" s="84">
        <v>13</v>
      </c>
      <c r="I10" s="84">
        <v>13</v>
      </c>
      <c r="J10" s="8" t="s">
        <v>161</v>
      </c>
      <c r="K10" s="3"/>
      <c r="L10" s="41"/>
      <c r="M10" s="223"/>
    </row>
    <row r="11" spans="1:13" x14ac:dyDescent="0.2">
      <c r="A11" s="75">
        <v>5</v>
      </c>
      <c r="B11" s="5" t="s">
        <v>158</v>
      </c>
      <c r="C11" s="78">
        <v>10</v>
      </c>
      <c r="D11" s="78">
        <v>13</v>
      </c>
      <c r="E11" s="78">
        <v>13</v>
      </c>
      <c r="F11" s="78">
        <v>13</v>
      </c>
      <c r="G11" s="77"/>
      <c r="H11" s="84">
        <v>9</v>
      </c>
      <c r="I11" s="84">
        <v>13</v>
      </c>
      <c r="J11" s="4" t="s">
        <v>162</v>
      </c>
      <c r="K11" s="3" t="s">
        <v>25</v>
      </c>
      <c r="M11" s="117" t="s">
        <v>214</v>
      </c>
    </row>
    <row r="12" spans="1:13" x14ac:dyDescent="0.2">
      <c r="A12" s="75">
        <v>6</v>
      </c>
      <c r="B12" s="5" t="s">
        <v>159</v>
      </c>
      <c r="C12" s="78">
        <v>13</v>
      </c>
      <c r="D12" s="78">
        <v>13</v>
      </c>
      <c r="E12" s="78">
        <v>6</v>
      </c>
      <c r="F12" s="78">
        <v>11</v>
      </c>
      <c r="G12" s="84">
        <v>13</v>
      </c>
      <c r="H12" s="77"/>
      <c r="I12" s="53">
        <v>13</v>
      </c>
      <c r="J12" s="24" t="s">
        <v>162</v>
      </c>
      <c r="K12" s="84" t="s">
        <v>24</v>
      </c>
      <c r="M12" s="117" t="s">
        <v>213</v>
      </c>
    </row>
    <row r="13" spans="1:13" x14ac:dyDescent="0.2">
      <c r="A13" s="75">
        <v>7</v>
      </c>
      <c r="B13" s="5" t="s">
        <v>160</v>
      </c>
      <c r="C13" s="78">
        <v>5</v>
      </c>
      <c r="D13" s="78">
        <v>12</v>
      </c>
      <c r="E13" s="78">
        <v>13</v>
      </c>
      <c r="F13" s="78">
        <v>3</v>
      </c>
      <c r="G13" s="84">
        <v>9</v>
      </c>
      <c r="H13" s="53">
        <v>6</v>
      </c>
      <c r="I13" s="77"/>
      <c r="J13" s="24" t="s">
        <v>4</v>
      </c>
      <c r="K13" s="84" t="s">
        <v>163</v>
      </c>
      <c r="M13" s="117" t="s">
        <v>47</v>
      </c>
    </row>
    <row r="15" spans="1:13" x14ac:dyDescent="0.2">
      <c r="B15" s="85" t="s">
        <v>3</v>
      </c>
      <c r="C15" s="39" t="s">
        <v>174</v>
      </c>
      <c r="D15" s="39" t="s">
        <v>147</v>
      </c>
      <c r="E15" s="39" t="s">
        <v>8</v>
      </c>
    </row>
    <row r="16" spans="1:13" x14ac:dyDescent="0.2">
      <c r="B16" s="85" t="s">
        <v>6</v>
      </c>
      <c r="C16" s="39" t="s">
        <v>7</v>
      </c>
      <c r="D16" s="39" t="s">
        <v>175</v>
      </c>
      <c r="E16" s="39" t="s">
        <v>149</v>
      </c>
    </row>
    <row r="17" spans="1:13" x14ac:dyDescent="0.2">
      <c r="B17" s="85" t="s">
        <v>9</v>
      </c>
      <c r="C17" s="39" t="s">
        <v>5</v>
      </c>
      <c r="D17" s="39" t="s">
        <v>4</v>
      </c>
      <c r="E17" s="39" t="s">
        <v>176</v>
      </c>
    </row>
    <row r="18" spans="1:13" x14ac:dyDescent="0.2">
      <c r="B18" s="85" t="s">
        <v>12</v>
      </c>
      <c r="C18" s="39" t="s">
        <v>177</v>
      </c>
      <c r="D18" s="39" t="s">
        <v>146</v>
      </c>
      <c r="E18" s="39" t="s">
        <v>178</v>
      </c>
    </row>
    <row r="19" spans="1:13" x14ac:dyDescent="0.2">
      <c r="B19" s="85" t="s">
        <v>15</v>
      </c>
      <c r="C19" s="39" t="s">
        <v>148</v>
      </c>
      <c r="D19" s="39" t="s">
        <v>179</v>
      </c>
      <c r="E19" s="39" t="s">
        <v>19</v>
      </c>
    </row>
    <row r="20" spans="1:13" x14ac:dyDescent="0.2">
      <c r="B20" s="86" t="s">
        <v>152</v>
      </c>
      <c r="C20" s="39" t="s">
        <v>180</v>
      </c>
      <c r="D20" s="39" t="s">
        <v>17</v>
      </c>
      <c r="E20" s="39" t="s">
        <v>16</v>
      </c>
    </row>
    <row r="21" spans="1:13" x14ac:dyDescent="0.2">
      <c r="B21" s="86" t="s">
        <v>153</v>
      </c>
      <c r="C21" s="39" t="s">
        <v>145</v>
      </c>
      <c r="D21" s="39" t="s">
        <v>10</v>
      </c>
      <c r="E21" s="39" t="s">
        <v>11</v>
      </c>
    </row>
    <row r="23" spans="1:13" x14ac:dyDescent="0.2">
      <c r="A23" s="224" t="s">
        <v>211</v>
      </c>
    </row>
    <row r="24" spans="1:13" x14ac:dyDescent="0.2">
      <c r="A24" s="224"/>
    </row>
    <row r="25" spans="1:13" x14ac:dyDescent="0.2">
      <c r="A25" s="225"/>
      <c r="B25" s="225"/>
      <c r="C25" s="226">
        <v>1</v>
      </c>
      <c r="D25" s="226">
        <v>2</v>
      </c>
      <c r="E25" s="226">
        <v>3</v>
      </c>
      <c r="F25" s="226">
        <v>4</v>
      </c>
      <c r="G25" s="226" t="s">
        <v>1</v>
      </c>
      <c r="H25" s="226" t="s">
        <v>2</v>
      </c>
    </row>
    <row r="26" spans="1:13" x14ac:dyDescent="0.2">
      <c r="A26" s="225">
        <v>1</v>
      </c>
      <c r="B26" s="228" t="s">
        <v>154</v>
      </c>
      <c r="C26" s="229"/>
      <c r="D26" s="230">
        <v>1</v>
      </c>
      <c r="E26" s="230">
        <v>5</v>
      </c>
      <c r="F26" s="236">
        <v>13</v>
      </c>
      <c r="G26" s="235" t="s">
        <v>19</v>
      </c>
      <c r="H26" s="227" t="s">
        <v>26</v>
      </c>
      <c r="I26" s="268" t="s">
        <v>201</v>
      </c>
      <c r="M26" s="117" t="s">
        <v>40</v>
      </c>
    </row>
    <row r="27" spans="1:13" x14ac:dyDescent="0.2">
      <c r="A27" s="225">
        <v>2</v>
      </c>
      <c r="B27" s="228" t="s">
        <v>155</v>
      </c>
      <c r="C27" s="230">
        <v>13</v>
      </c>
      <c r="D27" s="229"/>
      <c r="E27" s="231">
        <v>13</v>
      </c>
      <c r="F27" s="230">
        <v>10</v>
      </c>
      <c r="G27" s="232" t="s">
        <v>13</v>
      </c>
      <c r="H27" s="227" t="s">
        <v>24</v>
      </c>
      <c r="I27" s="267" t="s">
        <v>201</v>
      </c>
      <c r="M27" s="117" t="s">
        <v>212</v>
      </c>
    </row>
    <row r="28" spans="1:13" x14ac:dyDescent="0.2">
      <c r="A28" s="225">
        <v>3</v>
      </c>
      <c r="B28" s="228" t="s">
        <v>156</v>
      </c>
      <c r="C28" s="230">
        <v>13</v>
      </c>
      <c r="D28" s="231">
        <v>6</v>
      </c>
      <c r="E28" s="229"/>
      <c r="F28" s="230">
        <v>13</v>
      </c>
      <c r="G28" s="232" t="s">
        <v>13</v>
      </c>
      <c r="H28" s="227" t="s">
        <v>25</v>
      </c>
      <c r="I28" s="267" t="s">
        <v>200</v>
      </c>
      <c r="M28" s="117" t="s">
        <v>36</v>
      </c>
    </row>
    <row r="29" spans="1:13" x14ac:dyDescent="0.2">
      <c r="A29" s="225">
        <v>4</v>
      </c>
      <c r="B29" s="228" t="s">
        <v>157</v>
      </c>
      <c r="C29" s="236">
        <v>3</v>
      </c>
      <c r="D29" s="230">
        <v>13</v>
      </c>
      <c r="E29" s="230">
        <v>9</v>
      </c>
      <c r="F29" s="229"/>
      <c r="G29" s="235" t="s">
        <v>19</v>
      </c>
      <c r="H29" s="227" t="s">
        <v>27</v>
      </c>
      <c r="I29" s="269" t="s">
        <v>200</v>
      </c>
      <c r="M29" s="117" t="s">
        <v>41</v>
      </c>
    </row>
    <row r="31" spans="1:13" x14ac:dyDescent="0.2">
      <c r="A31" s="51"/>
      <c r="G31" s="57"/>
      <c r="H31" s="57"/>
      <c r="I31" s="57"/>
    </row>
    <row r="32" spans="1:13" x14ac:dyDescent="0.2">
      <c r="A32" s="82"/>
      <c r="B32" s="82" t="s">
        <v>37</v>
      </c>
      <c r="C32" s="82" t="s">
        <v>77</v>
      </c>
      <c r="D32" s="82" t="s">
        <v>246</v>
      </c>
    </row>
    <row r="33" spans="1:4" x14ac:dyDescent="0.2">
      <c r="A33" s="21">
        <v>1</v>
      </c>
      <c r="B33" s="10" t="s">
        <v>159</v>
      </c>
      <c r="C33" s="84">
        <v>1947</v>
      </c>
      <c r="D33" s="84">
        <v>10</v>
      </c>
    </row>
    <row r="34" spans="1:4" x14ac:dyDescent="0.2">
      <c r="A34" s="21">
        <v>2</v>
      </c>
      <c r="B34" s="11" t="s">
        <v>158</v>
      </c>
      <c r="C34" s="84">
        <v>1956</v>
      </c>
      <c r="D34" s="84">
        <v>9</v>
      </c>
    </row>
    <row r="35" spans="1:4" x14ac:dyDescent="0.2">
      <c r="A35" s="21">
        <v>3</v>
      </c>
      <c r="B35" s="12" t="s">
        <v>155</v>
      </c>
      <c r="C35" s="13">
        <v>1948</v>
      </c>
      <c r="D35" s="84">
        <v>8</v>
      </c>
    </row>
    <row r="36" spans="1:4" x14ac:dyDescent="0.2">
      <c r="A36" s="21">
        <v>4</v>
      </c>
      <c r="B36" s="83" t="s">
        <v>156</v>
      </c>
      <c r="C36" s="84">
        <v>1950</v>
      </c>
      <c r="D36" s="84">
        <v>7</v>
      </c>
    </row>
    <row r="37" spans="1:4" x14ac:dyDescent="0.2">
      <c r="A37" s="21">
        <v>5</v>
      </c>
      <c r="B37" s="83" t="s">
        <v>154</v>
      </c>
      <c r="C37" s="13">
        <v>1951</v>
      </c>
      <c r="D37" s="84">
        <v>6</v>
      </c>
    </row>
    <row r="38" spans="1:4" x14ac:dyDescent="0.2">
      <c r="A38" s="21">
        <v>6</v>
      </c>
      <c r="B38" s="83" t="s">
        <v>157</v>
      </c>
      <c r="C38" s="84">
        <v>1947</v>
      </c>
      <c r="D38" s="84">
        <v>5</v>
      </c>
    </row>
    <row r="39" spans="1:4" x14ac:dyDescent="0.2">
      <c r="A39" s="21">
        <v>7</v>
      </c>
      <c r="B39" s="83" t="s">
        <v>160</v>
      </c>
      <c r="C39" s="84">
        <v>1950</v>
      </c>
      <c r="D39" s="84">
        <v>4</v>
      </c>
    </row>
  </sheetData>
  <conditionalFormatting sqref="C7:I13">
    <cfRule type="cellIs" dxfId="3" priority="2" stopIfTrue="1" operator="equal">
      <formula>13</formula>
    </cfRule>
  </conditionalFormatting>
  <conditionalFormatting sqref="C26:F29">
    <cfRule type="cellIs" dxfId="2"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74"/>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50" customWidth="1"/>
    <col min="2" max="2" width="25.7109375" style="50" bestFit="1" customWidth="1"/>
    <col min="3" max="9" width="6.7109375" style="50" customWidth="1"/>
    <col min="10" max="10" width="5.5703125" style="50" bestFit="1" customWidth="1"/>
    <col min="11" max="16384" width="9.140625" style="50"/>
  </cols>
  <sheetData>
    <row r="1" spans="1:10" x14ac:dyDescent="0.2">
      <c r="A1" s="87" t="str">
        <f>Võistkondlik!B1</f>
        <v>ESL INDIVIDUAAL-VÕISTKONDLIKUD MEISTRIVÕISTLUSED PETANGIS 2016</v>
      </c>
      <c r="B1" s="88"/>
      <c r="C1" s="88"/>
      <c r="E1" s="80"/>
    </row>
    <row r="2" spans="1:10" x14ac:dyDescent="0.2">
      <c r="A2" s="80" t="str">
        <f>Võistkondlik!B2</f>
        <v>Toimumisaeg: L, 28.05.2016 kell 11:00</v>
      </c>
      <c r="B2" s="88"/>
      <c r="C2" s="88"/>
      <c r="E2" s="80"/>
    </row>
    <row r="3" spans="1:10" x14ac:dyDescent="0.2">
      <c r="A3" s="80" t="str">
        <f>Võistkondlik!B3</f>
        <v>Toimumiskoht: Valgamaa, Valga, Pärna pst 17a (Tivoli väljak)</v>
      </c>
      <c r="B3" s="88"/>
      <c r="C3" s="88"/>
      <c r="E3" s="80"/>
    </row>
    <row r="4" spans="1:10" x14ac:dyDescent="0.2">
      <c r="A4" s="89" t="s">
        <v>164</v>
      </c>
    </row>
    <row r="6" spans="1:10" x14ac:dyDescent="0.2">
      <c r="A6" s="75" t="s">
        <v>0</v>
      </c>
      <c r="B6" s="75"/>
      <c r="C6" s="99">
        <v>1</v>
      </c>
      <c r="D6" s="99">
        <v>2</v>
      </c>
      <c r="E6" s="99">
        <v>3</v>
      </c>
      <c r="F6" s="99">
        <v>4</v>
      </c>
      <c r="G6" s="99">
        <v>5</v>
      </c>
      <c r="H6" s="99" t="s">
        <v>1</v>
      </c>
      <c r="I6" s="99" t="s">
        <v>2</v>
      </c>
      <c r="J6" s="118"/>
    </row>
    <row r="7" spans="1:10" x14ac:dyDescent="0.2">
      <c r="A7" s="75">
        <v>1</v>
      </c>
      <c r="B7" s="96" t="s">
        <v>165</v>
      </c>
      <c r="C7" s="77"/>
      <c r="D7" s="78">
        <v>13</v>
      </c>
      <c r="E7" s="53">
        <v>13</v>
      </c>
      <c r="F7" s="53">
        <v>13</v>
      </c>
      <c r="G7" s="53">
        <v>13</v>
      </c>
      <c r="H7" s="26" t="s">
        <v>23</v>
      </c>
      <c r="I7" s="78" t="s">
        <v>24</v>
      </c>
      <c r="J7" s="119"/>
    </row>
    <row r="8" spans="1:10" x14ac:dyDescent="0.2">
      <c r="A8" s="75">
        <v>2</v>
      </c>
      <c r="B8" s="96" t="s">
        <v>166</v>
      </c>
      <c r="C8" s="78">
        <v>9</v>
      </c>
      <c r="D8" s="77"/>
      <c r="E8" s="78">
        <v>8</v>
      </c>
      <c r="F8" s="78">
        <v>7</v>
      </c>
      <c r="G8" s="78">
        <v>13</v>
      </c>
      <c r="H8" s="31" t="s">
        <v>7</v>
      </c>
      <c r="I8" s="78" t="s">
        <v>27</v>
      </c>
      <c r="J8" s="120"/>
    </row>
    <row r="9" spans="1:10" x14ac:dyDescent="0.2">
      <c r="A9" s="75">
        <v>3</v>
      </c>
      <c r="B9" s="35" t="s">
        <v>173</v>
      </c>
      <c r="C9" s="53">
        <v>7</v>
      </c>
      <c r="D9" s="78">
        <v>13</v>
      </c>
      <c r="E9" s="77"/>
      <c r="F9" s="53">
        <v>13</v>
      </c>
      <c r="G9" s="78">
        <v>13</v>
      </c>
      <c r="H9" s="26" t="s">
        <v>22</v>
      </c>
      <c r="I9" s="78" t="s">
        <v>25</v>
      </c>
      <c r="J9" s="119"/>
    </row>
    <row r="10" spans="1:10" x14ac:dyDescent="0.2">
      <c r="A10" s="75">
        <v>4</v>
      </c>
      <c r="B10" s="96" t="s">
        <v>167</v>
      </c>
      <c r="C10" s="53">
        <v>4</v>
      </c>
      <c r="D10" s="78">
        <v>13</v>
      </c>
      <c r="E10" s="53">
        <v>1</v>
      </c>
      <c r="F10" s="77"/>
      <c r="G10" s="78">
        <v>13</v>
      </c>
      <c r="H10" s="26" t="s">
        <v>78</v>
      </c>
      <c r="I10" s="78" t="s">
        <v>26</v>
      </c>
      <c r="J10" s="119"/>
    </row>
    <row r="11" spans="1:10" x14ac:dyDescent="0.2">
      <c r="A11" s="75">
        <v>5</v>
      </c>
      <c r="B11" s="75" t="s">
        <v>168</v>
      </c>
      <c r="C11" s="78">
        <v>4</v>
      </c>
      <c r="D11" s="78">
        <v>8</v>
      </c>
      <c r="E11" s="78">
        <v>6</v>
      </c>
      <c r="F11" s="78">
        <v>3</v>
      </c>
      <c r="G11" s="77"/>
      <c r="H11" s="31" t="s">
        <v>79</v>
      </c>
      <c r="I11" s="78" t="s">
        <v>28</v>
      </c>
      <c r="J11" s="118"/>
    </row>
    <row r="12" spans="1:10" x14ac:dyDescent="0.2">
      <c r="B12" s="118"/>
      <c r="C12" s="118"/>
      <c r="D12" s="118"/>
      <c r="E12" s="118"/>
      <c r="F12" s="118"/>
      <c r="G12" s="118"/>
      <c r="H12" s="118"/>
      <c r="I12" s="118"/>
      <c r="J12" s="118"/>
    </row>
    <row r="13" spans="1:10" x14ac:dyDescent="0.2">
      <c r="B13" s="79" t="s">
        <v>3</v>
      </c>
      <c r="C13" s="56" t="s">
        <v>4</v>
      </c>
      <c r="D13" s="56" t="s">
        <v>5</v>
      </c>
      <c r="E13" s="118"/>
      <c r="F13" s="118"/>
      <c r="G13" s="118"/>
      <c r="H13" s="118"/>
      <c r="I13" s="118"/>
      <c r="J13" s="118"/>
    </row>
    <row r="14" spans="1:10" x14ac:dyDescent="0.2">
      <c r="B14" s="79" t="s">
        <v>6</v>
      </c>
      <c r="C14" s="56" t="s">
        <v>7</v>
      </c>
      <c r="D14" s="56" t="s">
        <v>8</v>
      </c>
      <c r="E14" s="118"/>
      <c r="F14" s="118"/>
      <c r="G14" s="118"/>
      <c r="H14" s="118"/>
      <c r="I14" s="118"/>
      <c r="J14" s="118"/>
    </row>
    <row r="15" spans="1:10" x14ac:dyDescent="0.2">
      <c r="B15" s="79" t="s">
        <v>9</v>
      </c>
      <c r="C15" s="56" t="s">
        <v>10</v>
      </c>
      <c r="D15" s="56" t="s">
        <v>11</v>
      </c>
      <c r="E15" s="118"/>
      <c r="F15" s="118"/>
      <c r="G15" s="118"/>
      <c r="H15" s="118"/>
      <c r="I15" s="118"/>
      <c r="J15" s="118"/>
    </row>
    <row r="16" spans="1:10" x14ac:dyDescent="0.2">
      <c r="B16" s="79" t="s">
        <v>12</v>
      </c>
      <c r="C16" s="56" t="s">
        <v>13</v>
      </c>
      <c r="D16" s="56" t="s">
        <v>14</v>
      </c>
      <c r="E16" s="118"/>
      <c r="F16" s="118"/>
      <c r="G16" s="118"/>
      <c r="H16" s="118"/>
      <c r="I16" s="118"/>
      <c r="J16" s="118"/>
    </row>
    <row r="17" spans="1:10" x14ac:dyDescent="0.2">
      <c r="B17" s="79" t="s">
        <v>15</v>
      </c>
      <c r="C17" s="56" t="s">
        <v>16</v>
      </c>
      <c r="D17" s="56" t="s">
        <v>17</v>
      </c>
      <c r="E17" s="118"/>
      <c r="F17" s="118"/>
      <c r="G17" s="118"/>
      <c r="H17" s="118"/>
      <c r="I17" s="118"/>
      <c r="J17" s="118"/>
    </row>
    <row r="18" spans="1:10" x14ac:dyDescent="0.2">
      <c r="B18" s="118"/>
      <c r="C18" s="118"/>
      <c r="D18" s="118"/>
      <c r="E18" s="118"/>
      <c r="F18" s="118"/>
      <c r="G18" s="118"/>
      <c r="H18" s="118"/>
      <c r="I18" s="118"/>
      <c r="J18" s="118"/>
    </row>
    <row r="19" spans="1:10" x14ac:dyDescent="0.2">
      <c r="A19" s="75" t="s">
        <v>20</v>
      </c>
      <c r="B19" s="75"/>
      <c r="C19" s="99">
        <v>1</v>
      </c>
      <c r="D19" s="99">
        <v>2</v>
      </c>
      <c r="E19" s="99">
        <v>3</v>
      </c>
      <c r="F19" s="99">
        <v>4</v>
      </c>
      <c r="G19" s="99" t="s">
        <v>1</v>
      </c>
      <c r="H19" s="99" t="s">
        <v>2</v>
      </c>
      <c r="I19" s="118"/>
      <c r="J19" s="118"/>
    </row>
    <row r="20" spans="1:10" x14ac:dyDescent="0.2">
      <c r="A20" s="75">
        <v>1</v>
      </c>
      <c r="B20" s="96" t="s">
        <v>169</v>
      </c>
      <c r="C20" s="77"/>
      <c r="D20" s="78">
        <v>8</v>
      </c>
      <c r="E20" s="78">
        <v>5</v>
      </c>
      <c r="F20" s="78">
        <v>9</v>
      </c>
      <c r="G20" s="31" t="s">
        <v>119</v>
      </c>
      <c r="H20" s="78" t="s">
        <v>27</v>
      </c>
      <c r="I20" s="118"/>
      <c r="J20" s="222"/>
    </row>
    <row r="21" spans="1:10" x14ac:dyDescent="0.2">
      <c r="A21" s="75">
        <v>2</v>
      </c>
      <c r="B21" s="96" t="s">
        <v>170</v>
      </c>
      <c r="C21" s="78">
        <v>13</v>
      </c>
      <c r="D21" s="77"/>
      <c r="E21" s="2">
        <v>7</v>
      </c>
      <c r="F21" s="2">
        <v>13</v>
      </c>
      <c r="G21" s="23" t="s">
        <v>13</v>
      </c>
      <c r="H21" s="78" t="s">
        <v>25</v>
      </c>
      <c r="I21" s="266">
        <v>0</v>
      </c>
      <c r="J21" s="221" t="s">
        <v>208</v>
      </c>
    </row>
    <row r="22" spans="1:10" x14ac:dyDescent="0.2">
      <c r="A22" s="75">
        <v>3</v>
      </c>
      <c r="B22" s="96" t="s">
        <v>171</v>
      </c>
      <c r="C22" s="78">
        <v>13</v>
      </c>
      <c r="D22" s="2">
        <v>13</v>
      </c>
      <c r="E22" s="77"/>
      <c r="F22" s="2">
        <v>11</v>
      </c>
      <c r="G22" s="23" t="s">
        <v>13</v>
      </c>
      <c r="H22" s="78" t="s">
        <v>24</v>
      </c>
      <c r="I22" s="266">
        <v>4</v>
      </c>
      <c r="J22" s="221" t="s">
        <v>209</v>
      </c>
    </row>
    <row r="23" spans="1:10" x14ac:dyDescent="0.2">
      <c r="A23" s="75">
        <v>4</v>
      </c>
      <c r="B23" s="96" t="s">
        <v>172</v>
      </c>
      <c r="C23" s="78">
        <v>13</v>
      </c>
      <c r="D23" s="2">
        <v>7</v>
      </c>
      <c r="E23" s="2">
        <v>13</v>
      </c>
      <c r="F23" s="77"/>
      <c r="G23" s="23" t="s">
        <v>13</v>
      </c>
      <c r="H23" s="78" t="s">
        <v>26</v>
      </c>
      <c r="I23" s="266">
        <v>-4</v>
      </c>
      <c r="J23" s="221" t="s">
        <v>210</v>
      </c>
    </row>
    <row r="24" spans="1:10" x14ac:dyDescent="0.2">
      <c r="B24" s="118"/>
      <c r="C24" s="118"/>
      <c r="D24" s="118"/>
      <c r="E24" s="118"/>
      <c r="F24" s="118"/>
      <c r="G24" s="118"/>
      <c r="H24" s="118"/>
      <c r="I24" s="118"/>
      <c r="J24" s="118"/>
    </row>
    <row r="25" spans="1:10" x14ac:dyDescent="0.2">
      <c r="B25" s="79" t="s">
        <v>3</v>
      </c>
      <c r="C25" s="56" t="s">
        <v>17</v>
      </c>
      <c r="D25" s="56" t="s">
        <v>16</v>
      </c>
      <c r="E25" s="118"/>
      <c r="F25" s="118"/>
      <c r="G25" s="118"/>
      <c r="H25" s="118"/>
      <c r="I25" s="118"/>
      <c r="J25" s="118"/>
    </row>
    <row r="26" spans="1:10" x14ac:dyDescent="0.2">
      <c r="B26" s="79" t="s">
        <v>6</v>
      </c>
      <c r="C26" s="56" t="s">
        <v>7</v>
      </c>
      <c r="D26" s="56" t="s">
        <v>5</v>
      </c>
      <c r="E26" s="118"/>
      <c r="F26" s="118"/>
      <c r="G26" s="118"/>
      <c r="H26" s="118"/>
      <c r="I26" s="118"/>
      <c r="J26" s="118"/>
    </row>
    <row r="27" spans="1:10" x14ac:dyDescent="0.2">
      <c r="B27" s="79" t="s">
        <v>9</v>
      </c>
      <c r="C27" s="56" t="s">
        <v>19</v>
      </c>
      <c r="D27" s="56" t="s">
        <v>11</v>
      </c>
      <c r="E27" s="118"/>
      <c r="F27" s="118"/>
      <c r="G27" s="118"/>
      <c r="H27" s="118"/>
      <c r="I27" s="118"/>
      <c r="J27" s="118"/>
    </row>
    <row r="28" spans="1:10" x14ac:dyDescent="0.2">
      <c r="B28" s="118"/>
      <c r="C28" s="118"/>
      <c r="D28" s="118"/>
      <c r="E28" s="118"/>
      <c r="F28" s="118"/>
      <c r="G28" s="118"/>
      <c r="H28" s="118"/>
      <c r="I28" s="118"/>
      <c r="J28" s="118"/>
    </row>
    <row r="29" spans="1:10" x14ac:dyDescent="0.2">
      <c r="A29" s="58" t="s">
        <v>29</v>
      </c>
      <c r="B29" s="118" t="s">
        <v>165</v>
      </c>
      <c r="C29" s="59">
        <v>11</v>
      </c>
      <c r="D29" s="118"/>
      <c r="E29" s="118"/>
      <c r="F29" s="118"/>
      <c r="G29" s="118"/>
      <c r="H29" s="118"/>
      <c r="I29" s="118"/>
      <c r="J29" s="118"/>
    </row>
    <row r="30" spans="1:10" x14ac:dyDescent="0.2">
      <c r="A30" s="60"/>
      <c r="B30" s="61"/>
      <c r="C30" s="62" t="s">
        <v>170</v>
      </c>
      <c r="D30" s="63"/>
      <c r="E30" s="118"/>
      <c r="F30" s="59">
        <v>4</v>
      </c>
      <c r="G30" s="118"/>
      <c r="H30" s="118"/>
      <c r="I30" s="118"/>
      <c r="J30" s="118"/>
    </row>
    <row r="31" spans="1:10" x14ac:dyDescent="0.2">
      <c r="A31" s="60" t="s">
        <v>30</v>
      </c>
      <c r="B31" s="63" t="s">
        <v>170</v>
      </c>
      <c r="C31" s="64">
        <v>13</v>
      </c>
      <c r="D31" s="118"/>
      <c r="E31" s="65"/>
      <c r="F31" s="118"/>
      <c r="G31" s="118"/>
      <c r="H31" s="118"/>
      <c r="I31" s="118"/>
      <c r="J31" s="118"/>
    </row>
    <row r="32" spans="1:10" ht="13.5" thickBot="1" x14ac:dyDescent="0.25">
      <c r="A32" s="60"/>
      <c r="B32" s="118"/>
      <c r="C32" s="118"/>
      <c r="D32" s="57"/>
      <c r="E32" s="66"/>
      <c r="F32" s="118"/>
      <c r="G32" s="118" t="s">
        <v>173</v>
      </c>
      <c r="H32" s="118"/>
      <c r="I32" s="118"/>
      <c r="J32" s="118"/>
    </row>
    <row r="33" spans="1:10" x14ac:dyDescent="0.2">
      <c r="A33" s="60" t="s">
        <v>31</v>
      </c>
      <c r="B33" s="118" t="s">
        <v>171</v>
      </c>
      <c r="C33" s="68">
        <v>3</v>
      </c>
      <c r="D33" s="118"/>
      <c r="E33" s="66"/>
      <c r="F33" s="71"/>
      <c r="G33" s="72" t="s">
        <v>32</v>
      </c>
      <c r="H33" s="73"/>
      <c r="I33" s="118"/>
      <c r="J33" s="118"/>
    </row>
    <row r="34" spans="1:10" x14ac:dyDescent="0.2">
      <c r="A34" s="60"/>
      <c r="B34" s="61"/>
      <c r="C34" s="67" t="s">
        <v>173</v>
      </c>
      <c r="D34" s="118"/>
      <c r="E34" s="69"/>
      <c r="F34" s="68">
        <v>13</v>
      </c>
      <c r="G34" s="118"/>
      <c r="H34" s="118"/>
      <c r="I34" s="118"/>
      <c r="J34" s="118"/>
    </row>
    <row r="35" spans="1:10" ht="13.5" thickBot="1" x14ac:dyDescent="0.25">
      <c r="A35" s="60" t="s">
        <v>33</v>
      </c>
      <c r="B35" s="63" t="s">
        <v>173</v>
      </c>
      <c r="C35" s="70">
        <v>13</v>
      </c>
      <c r="D35" s="61"/>
      <c r="E35" s="118"/>
      <c r="F35" s="57"/>
      <c r="G35" s="57" t="s">
        <v>170</v>
      </c>
      <c r="H35" s="90"/>
      <c r="I35" s="118"/>
      <c r="J35" s="118"/>
    </row>
    <row r="36" spans="1:10" x14ac:dyDescent="0.2">
      <c r="A36" s="51"/>
      <c r="B36" s="118"/>
      <c r="C36" s="118"/>
      <c r="D36" s="118"/>
      <c r="E36" s="118"/>
      <c r="F36" s="57"/>
      <c r="G36" s="72" t="s">
        <v>34</v>
      </c>
      <c r="H36" s="57"/>
      <c r="I36" s="118"/>
      <c r="J36" s="118"/>
    </row>
    <row r="37" spans="1:10" x14ac:dyDescent="0.2">
      <c r="A37" s="51"/>
      <c r="B37" s="118"/>
      <c r="C37" s="118" t="s">
        <v>165</v>
      </c>
      <c r="D37" s="118"/>
      <c r="E37" s="118"/>
      <c r="F37" s="68">
        <v>13</v>
      </c>
      <c r="G37" s="57"/>
      <c r="H37" s="57"/>
      <c r="I37" s="118"/>
      <c r="J37" s="118"/>
    </row>
    <row r="38" spans="1:10" ht="13.5" thickBot="1" x14ac:dyDescent="0.25">
      <c r="A38" s="51"/>
      <c r="B38" s="118"/>
      <c r="C38" s="61"/>
      <c r="D38" s="61"/>
      <c r="E38" s="65"/>
      <c r="F38" s="90"/>
      <c r="G38" s="90" t="s">
        <v>165</v>
      </c>
      <c r="H38" s="90"/>
      <c r="I38" s="118"/>
      <c r="J38" s="118"/>
    </row>
    <row r="39" spans="1:10" x14ac:dyDescent="0.2">
      <c r="A39" s="51"/>
      <c r="B39" s="118"/>
      <c r="C39" s="63" t="s">
        <v>171</v>
      </c>
      <c r="D39" s="63"/>
      <c r="E39" s="69"/>
      <c r="F39" s="59">
        <v>11</v>
      </c>
      <c r="G39" s="74" t="s">
        <v>35</v>
      </c>
      <c r="H39" s="57"/>
      <c r="I39" s="118"/>
      <c r="J39" s="118"/>
    </row>
    <row r="40" spans="1:10" x14ac:dyDescent="0.2">
      <c r="A40" s="51"/>
      <c r="B40" s="118"/>
      <c r="C40" s="118"/>
      <c r="D40" s="118"/>
      <c r="E40" s="118"/>
      <c r="F40" s="118"/>
      <c r="G40" s="57"/>
      <c r="H40" s="57"/>
      <c r="I40" s="118"/>
      <c r="J40" s="118"/>
    </row>
    <row r="41" spans="1:10" ht="13.5" thickBot="1" x14ac:dyDescent="0.25">
      <c r="A41" s="51"/>
      <c r="B41" s="118"/>
      <c r="C41" s="118"/>
      <c r="D41" s="57"/>
      <c r="E41" s="57"/>
      <c r="F41" s="118"/>
      <c r="G41" s="90" t="s">
        <v>171</v>
      </c>
      <c r="H41" s="90"/>
      <c r="I41" s="118"/>
      <c r="J41" s="118"/>
    </row>
    <row r="42" spans="1:10" x14ac:dyDescent="0.2">
      <c r="A42" s="51"/>
      <c r="B42" s="118"/>
      <c r="C42" s="118"/>
      <c r="D42" s="57"/>
      <c r="E42" s="57"/>
      <c r="F42" s="118"/>
      <c r="G42" s="51" t="s">
        <v>36</v>
      </c>
      <c r="H42" s="118"/>
      <c r="I42" s="118"/>
      <c r="J42" s="118"/>
    </row>
    <row r="43" spans="1:10" x14ac:dyDescent="0.2">
      <c r="A43" s="74"/>
      <c r="B43" s="57"/>
      <c r="C43" s="54"/>
      <c r="D43" s="56"/>
      <c r="E43" s="56"/>
      <c r="F43" s="55"/>
      <c r="G43" s="56"/>
      <c r="H43" s="54"/>
      <c r="I43" s="56"/>
      <c r="J43" s="118"/>
    </row>
    <row r="44" spans="1:10" x14ac:dyDescent="0.2">
      <c r="A44" s="51"/>
      <c r="B44" s="22" t="s">
        <v>38</v>
      </c>
      <c r="C44" s="118" t="s">
        <v>167</v>
      </c>
      <c r="D44" s="118"/>
      <c r="E44" s="118"/>
      <c r="F44" s="68">
        <v>5</v>
      </c>
      <c r="G44" s="57"/>
      <c r="H44" s="57"/>
      <c r="I44" s="118"/>
      <c r="J44" s="118"/>
    </row>
    <row r="45" spans="1:10" ht="13.5" thickBot="1" x14ac:dyDescent="0.25">
      <c r="A45" s="51"/>
      <c r="B45" s="118"/>
      <c r="C45" s="61"/>
      <c r="D45" s="61"/>
      <c r="E45" s="65"/>
      <c r="F45" s="90"/>
      <c r="G45" s="90" t="s">
        <v>172</v>
      </c>
      <c r="H45" s="90"/>
      <c r="I45" s="118"/>
      <c r="J45" s="118"/>
    </row>
    <row r="46" spans="1:10" x14ac:dyDescent="0.2">
      <c r="A46" s="51"/>
      <c r="B46" s="22" t="s">
        <v>39</v>
      </c>
      <c r="C46" s="63" t="s">
        <v>172</v>
      </c>
      <c r="D46" s="63"/>
      <c r="E46" s="69"/>
      <c r="F46" s="59">
        <v>13</v>
      </c>
      <c r="G46" s="74" t="s">
        <v>40</v>
      </c>
      <c r="H46" s="57"/>
      <c r="I46" s="118"/>
      <c r="J46" s="118"/>
    </row>
    <row r="47" spans="1:10" x14ac:dyDescent="0.2">
      <c r="A47" s="51"/>
      <c r="B47" s="118"/>
      <c r="C47" s="118"/>
      <c r="D47" s="118"/>
      <c r="E47" s="118"/>
      <c r="F47" s="118"/>
      <c r="G47" s="57"/>
      <c r="H47" s="57"/>
      <c r="I47" s="118"/>
      <c r="J47" s="118"/>
    </row>
    <row r="48" spans="1:10" ht="13.5" thickBot="1" x14ac:dyDescent="0.25">
      <c r="A48" s="51"/>
      <c r="B48" s="118"/>
      <c r="C48" s="118"/>
      <c r="D48" s="57"/>
      <c r="E48" s="57"/>
      <c r="F48" s="118"/>
      <c r="G48" s="90" t="s">
        <v>167</v>
      </c>
      <c r="H48" s="90"/>
      <c r="I48" s="118"/>
      <c r="J48" s="118"/>
    </row>
    <row r="49" spans="1:10" x14ac:dyDescent="0.2">
      <c r="A49" s="51"/>
      <c r="B49" s="118"/>
      <c r="C49" s="118"/>
      <c r="D49" s="57"/>
      <c r="E49" s="57"/>
      <c r="F49" s="118"/>
      <c r="G49" s="51" t="s">
        <v>41</v>
      </c>
      <c r="H49" s="118"/>
      <c r="I49" s="118"/>
      <c r="J49" s="118"/>
    </row>
    <row r="50" spans="1:10" x14ac:dyDescent="0.2">
      <c r="A50" s="74"/>
      <c r="B50" s="57"/>
      <c r="C50" s="54"/>
      <c r="D50" s="56"/>
      <c r="E50" s="56"/>
      <c r="F50" s="55"/>
      <c r="G50" s="56"/>
      <c r="H50" s="54"/>
      <c r="I50" s="56"/>
      <c r="J50" s="118"/>
    </row>
    <row r="51" spans="1:10" x14ac:dyDescent="0.2">
      <c r="A51" s="51"/>
      <c r="B51" s="22" t="s">
        <v>42</v>
      </c>
      <c r="C51" s="118" t="s">
        <v>166</v>
      </c>
      <c r="D51" s="118"/>
      <c r="E51" s="118"/>
      <c r="F51" s="68">
        <v>10</v>
      </c>
      <c r="G51" s="57"/>
      <c r="H51" s="57"/>
      <c r="I51" s="118"/>
      <c r="J51" s="118"/>
    </row>
    <row r="52" spans="1:10" ht="13.5" thickBot="1" x14ac:dyDescent="0.25">
      <c r="A52" s="51"/>
      <c r="B52" s="118"/>
      <c r="C52" s="61"/>
      <c r="D52" s="61"/>
      <c r="E52" s="65"/>
      <c r="F52" s="90"/>
      <c r="G52" s="90" t="s">
        <v>169</v>
      </c>
      <c r="H52" s="90"/>
      <c r="I52" s="118"/>
      <c r="J52" s="118"/>
    </row>
    <row r="53" spans="1:10" x14ac:dyDescent="0.2">
      <c r="A53" s="51"/>
      <c r="B53" s="22" t="s">
        <v>43</v>
      </c>
      <c r="C53" s="63" t="s">
        <v>169</v>
      </c>
      <c r="D53" s="63"/>
      <c r="E53" s="69"/>
      <c r="F53" s="59">
        <v>13</v>
      </c>
      <c r="G53" s="74" t="s">
        <v>47</v>
      </c>
      <c r="H53" s="57"/>
      <c r="I53" s="118"/>
      <c r="J53" s="118"/>
    </row>
    <row r="54" spans="1:10" x14ac:dyDescent="0.2">
      <c r="A54" s="51"/>
      <c r="B54" s="118"/>
      <c r="C54" s="118"/>
      <c r="D54" s="118"/>
      <c r="E54" s="118"/>
      <c r="F54" s="118"/>
      <c r="G54" s="57"/>
      <c r="H54" s="57"/>
      <c r="I54" s="118"/>
      <c r="J54" s="118"/>
    </row>
    <row r="55" spans="1:10" ht="13.5" thickBot="1" x14ac:dyDescent="0.25">
      <c r="A55" s="51"/>
      <c r="B55" s="118"/>
      <c r="C55" s="118"/>
      <c r="D55" s="57"/>
      <c r="E55" s="57"/>
      <c r="F55" s="118"/>
      <c r="G55" s="90" t="s">
        <v>166</v>
      </c>
      <c r="H55" s="90"/>
      <c r="I55" s="118"/>
      <c r="J55" s="118"/>
    </row>
    <row r="56" spans="1:10" x14ac:dyDescent="0.2">
      <c r="A56" s="51"/>
      <c r="B56" s="118"/>
      <c r="C56" s="118"/>
      <c r="D56" s="57"/>
      <c r="E56" s="57"/>
      <c r="F56" s="118"/>
      <c r="G56" s="51" t="s">
        <v>48</v>
      </c>
      <c r="H56" s="118"/>
      <c r="I56" s="118"/>
      <c r="J56" s="118"/>
    </row>
    <row r="57" spans="1:10" x14ac:dyDescent="0.2">
      <c r="B57" s="118"/>
      <c r="C57" s="118"/>
      <c r="D57" s="118"/>
      <c r="E57" s="118"/>
      <c r="F57" s="118"/>
      <c r="G57" s="118"/>
      <c r="H57" s="118"/>
      <c r="I57" s="118"/>
      <c r="J57" s="118"/>
    </row>
    <row r="58" spans="1:10" x14ac:dyDescent="0.2">
      <c r="A58" s="51"/>
      <c r="B58" s="22" t="s">
        <v>44</v>
      </c>
      <c r="C58" s="117" t="s">
        <v>168</v>
      </c>
      <c r="D58" s="118"/>
      <c r="E58" s="118"/>
      <c r="F58" s="68">
        <v>13</v>
      </c>
      <c r="G58" s="57"/>
      <c r="H58" s="57"/>
      <c r="I58" s="118"/>
      <c r="J58" s="118"/>
    </row>
    <row r="59" spans="1:10" ht="13.5" thickBot="1" x14ac:dyDescent="0.25">
      <c r="A59" s="51"/>
      <c r="B59" s="118"/>
      <c r="C59" s="61"/>
      <c r="D59" s="61"/>
      <c r="E59" s="65"/>
      <c r="F59" s="90"/>
      <c r="G59" s="122" t="s">
        <v>168</v>
      </c>
      <c r="H59" s="90"/>
      <c r="I59" s="118"/>
      <c r="J59" s="118"/>
    </row>
    <row r="60" spans="1:10" x14ac:dyDescent="0.2">
      <c r="A60" s="51"/>
      <c r="B60" s="22" t="s">
        <v>45</v>
      </c>
      <c r="C60" s="63" t="s">
        <v>46</v>
      </c>
      <c r="D60" s="63"/>
      <c r="E60" s="69"/>
      <c r="F60" s="59">
        <v>0</v>
      </c>
      <c r="G60" s="74" t="s">
        <v>49</v>
      </c>
      <c r="H60" s="57"/>
      <c r="I60" s="118"/>
      <c r="J60" s="118"/>
    </row>
    <row r="61" spans="1:10" x14ac:dyDescent="0.2">
      <c r="A61" s="51"/>
      <c r="B61" s="22"/>
      <c r="C61" s="57"/>
      <c r="D61" s="57"/>
      <c r="E61" s="57"/>
      <c r="F61" s="59"/>
      <c r="G61" s="74"/>
      <c r="H61" s="57"/>
      <c r="I61" s="118"/>
      <c r="J61" s="118"/>
    </row>
    <row r="62" spans="1:10" x14ac:dyDescent="0.2">
      <c r="A62" s="51"/>
      <c r="B62" s="118"/>
      <c r="C62" s="118"/>
      <c r="D62" s="118"/>
      <c r="E62" s="118"/>
      <c r="F62" s="118"/>
      <c r="G62" s="57"/>
      <c r="H62" s="57"/>
      <c r="I62" s="118"/>
      <c r="J62" s="118"/>
    </row>
    <row r="63" spans="1:10" x14ac:dyDescent="0.2">
      <c r="A63" s="82"/>
      <c r="B63" s="82" t="s">
        <v>37</v>
      </c>
      <c r="C63" s="82" t="s">
        <v>77</v>
      </c>
      <c r="D63" s="82" t="s">
        <v>246</v>
      </c>
      <c r="E63" s="118"/>
      <c r="F63" s="118"/>
      <c r="G63" s="118"/>
      <c r="H63" s="118"/>
      <c r="I63" s="118"/>
      <c r="J63" s="118"/>
    </row>
    <row r="64" spans="1:10" x14ac:dyDescent="0.2">
      <c r="A64" s="21">
        <v>1</v>
      </c>
      <c r="B64" s="123" t="s">
        <v>173</v>
      </c>
      <c r="C64" s="124">
        <v>1942</v>
      </c>
      <c r="D64" s="124">
        <v>10</v>
      </c>
      <c r="E64" s="118"/>
      <c r="F64" s="118"/>
      <c r="G64" s="118"/>
      <c r="H64" s="118"/>
      <c r="I64" s="118"/>
      <c r="J64" s="118"/>
    </row>
    <row r="65" spans="1:10" x14ac:dyDescent="0.2">
      <c r="A65" s="21">
        <v>2</v>
      </c>
      <c r="B65" s="125" t="s">
        <v>170</v>
      </c>
      <c r="C65" s="124">
        <v>1946</v>
      </c>
      <c r="D65" s="124">
        <v>9</v>
      </c>
      <c r="E65" s="118"/>
      <c r="F65" s="118"/>
      <c r="G65" s="118"/>
      <c r="H65" s="118"/>
      <c r="I65" s="118"/>
      <c r="J65" s="118"/>
    </row>
    <row r="66" spans="1:10" x14ac:dyDescent="0.2">
      <c r="A66" s="21">
        <v>3</v>
      </c>
      <c r="B66" s="126" t="s">
        <v>165</v>
      </c>
      <c r="C66" s="124">
        <v>1941</v>
      </c>
      <c r="D66" s="124">
        <v>8</v>
      </c>
      <c r="E66" s="118"/>
      <c r="F66" s="118"/>
      <c r="G66" s="118"/>
      <c r="H66" s="118"/>
      <c r="I66" s="118"/>
      <c r="J66" s="118"/>
    </row>
    <row r="67" spans="1:10" x14ac:dyDescent="0.2">
      <c r="A67" s="21">
        <v>4</v>
      </c>
      <c r="B67" s="127" t="s">
        <v>171</v>
      </c>
      <c r="C67" s="124">
        <v>1941</v>
      </c>
      <c r="D67" s="124">
        <v>7</v>
      </c>
      <c r="E67" s="118"/>
      <c r="F67" s="118"/>
      <c r="G67" s="118"/>
      <c r="H67" s="118"/>
      <c r="I67" s="118"/>
      <c r="J67" s="118"/>
    </row>
    <row r="68" spans="1:10" x14ac:dyDescent="0.2">
      <c r="A68" s="21">
        <v>5</v>
      </c>
      <c r="B68" s="127" t="s">
        <v>172</v>
      </c>
      <c r="C68" s="124">
        <v>1944</v>
      </c>
      <c r="D68" s="124">
        <v>6</v>
      </c>
      <c r="E68" s="118"/>
      <c r="F68" s="118"/>
      <c r="G68" s="118"/>
      <c r="H68" s="118"/>
      <c r="I68" s="118"/>
      <c r="J68" s="118"/>
    </row>
    <row r="69" spans="1:10" x14ac:dyDescent="0.2">
      <c r="A69" s="21">
        <v>6</v>
      </c>
      <c r="B69" s="127" t="s">
        <v>167</v>
      </c>
      <c r="C69" s="124">
        <v>1945</v>
      </c>
      <c r="D69" s="124">
        <v>5</v>
      </c>
      <c r="E69" s="118"/>
      <c r="F69" s="118"/>
      <c r="G69" s="118"/>
      <c r="H69" s="118"/>
      <c r="I69" s="118"/>
      <c r="J69" s="118"/>
    </row>
    <row r="70" spans="1:10" x14ac:dyDescent="0.2">
      <c r="A70" s="21">
        <v>7</v>
      </c>
      <c r="B70" s="127" t="s">
        <v>169</v>
      </c>
      <c r="C70" s="124">
        <v>1931</v>
      </c>
      <c r="D70" s="124">
        <v>4</v>
      </c>
      <c r="E70" s="118"/>
      <c r="F70" s="118"/>
      <c r="G70" s="118"/>
      <c r="H70" s="118"/>
      <c r="I70" s="118"/>
      <c r="J70" s="118"/>
    </row>
    <row r="71" spans="1:10" x14ac:dyDescent="0.2">
      <c r="A71" s="21">
        <v>8</v>
      </c>
      <c r="B71" s="127" t="s">
        <v>166</v>
      </c>
      <c r="C71" s="124">
        <v>1935</v>
      </c>
      <c r="D71" s="124">
        <v>3</v>
      </c>
      <c r="E71" s="118"/>
      <c r="F71" s="118"/>
      <c r="G71" s="118"/>
      <c r="H71" s="118"/>
      <c r="I71" s="118"/>
      <c r="J71" s="118"/>
    </row>
    <row r="72" spans="1:10" x14ac:dyDescent="0.2">
      <c r="A72" s="21">
        <v>9</v>
      </c>
      <c r="B72" s="21" t="s">
        <v>168</v>
      </c>
      <c r="C72" s="124">
        <v>1934</v>
      </c>
      <c r="D72" s="128">
        <v>2</v>
      </c>
      <c r="E72" s="118"/>
      <c r="F72" s="118"/>
      <c r="G72" s="118"/>
      <c r="H72" s="118"/>
      <c r="I72" s="118"/>
      <c r="J72" s="118"/>
    </row>
    <row r="73" spans="1:10" x14ac:dyDescent="0.2">
      <c r="B73" s="118"/>
      <c r="C73" s="118"/>
      <c r="D73" s="118"/>
      <c r="E73" s="118"/>
      <c r="F73" s="118"/>
      <c r="G73" s="118"/>
      <c r="H73" s="118"/>
      <c r="I73" s="118"/>
      <c r="J73" s="118"/>
    </row>
    <row r="74" spans="1:10" x14ac:dyDescent="0.2">
      <c r="B74" s="118"/>
      <c r="C74" s="118"/>
      <c r="D74" s="118"/>
      <c r="E74" s="118"/>
      <c r="F74" s="118"/>
      <c r="G74" s="118"/>
      <c r="H74" s="118"/>
      <c r="I74" s="118"/>
      <c r="J74" s="118"/>
    </row>
  </sheetData>
  <conditionalFormatting sqref="C29:F61">
    <cfRule type="cellIs" dxfId="1" priority="2" stopIfTrue="1" operator="equal">
      <formula>13</formula>
    </cfRule>
  </conditionalFormatting>
  <conditionalFormatting sqref="C7:G12 C18:G23 E13:G17">
    <cfRule type="cellIs" dxfId="0"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Võistkondlik</vt:lpstr>
      <vt:lpstr>M 35-49</vt:lpstr>
      <vt:lpstr>M 50-59</vt:lpstr>
      <vt:lpstr>M 60-69</vt:lpstr>
      <vt:lpstr>M 70+</vt:lpstr>
      <vt:lpstr>N 35-44</vt:lpstr>
      <vt:lpstr>N 45-59</vt:lpstr>
      <vt:lpstr>N 60-69</vt:lpstr>
      <vt:lpstr>N 70+</vt:lpstr>
      <vt:lpstr>Juhend</vt:lpstr>
      <vt:lpstr>'M 35-49'!Print_Titles</vt:lpstr>
      <vt:lpstr>'M 50-59'!Print_Titles</vt:lpstr>
      <vt:lpstr>'M 60-69'!Print_Titles</vt:lpstr>
      <vt:lpstr>'M 70+'!Print_Titles</vt:lpstr>
      <vt:lpstr>'N 35-44'!Print_Titles</vt:lpstr>
      <vt:lpstr>'N 45-59'!Print_Titles</vt:lpstr>
      <vt:lpstr>'N 60-69'!Print_Titles</vt:lpstr>
      <vt:lpstr>'N 70+'!Print_Titles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2016-12-13T07:13:08Z</dcterms:created>
  <dcterms:modified xsi:type="dcterms:W3CDTF">2019-04-24T08:50:00Z</dcterms:modified>
</cp:coreProperties>
</file>